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tabRatio="598" activeTab="1"/>
  </bookViews>
  <sheets>
    <sheet name="抽選順" sheetId="1" r:id="rId1"/>
    <sheet name="男子Ａ" sheetId="2" r:id="rId2"/>
    <sheet name="男子Ｂ" sheetId="3" r:id="rId3"/>
    <sheet name="男子Ｃ" sheetId="4" r:id="rId4"/>
    <sheet name="女子" sheetId="5" r:id="rId5"/>
    <sheet name="シニア男子" sheetId="6" r:id="rId6"/>
    <sheet name="シニア女子" sheetId="7" r:id="rId7"/>
  </sheets>
  <definedNames>
    <definedName name="_xlnm.Print_Area" localSheetId="1">'男子Ａ'!$A$1:$AR$22</definedName>
    <definedName name="_xlnm.Print_Area" localSheetId="2">'男子Ｂ'!$A$1:$AR$22</definedName>
    <definedName name="_xlnm.Print_Area" localSheetId="3">'男子Ｃ'!$A$1:$AR$22</definedName>
    <definedName name="_xlnm.Print_Area" localSheetId="0">'抽選順'!$A$1:$J$12</definedName>
  </definedNames>
  <calcPr fullCalcOnLoad="1"/>
</workbook>
</file>

<file path=xl/sharedStrings.xml><?xml version="1.0" encoding="utf-8"?>
<sst xmlns="http://schemas.openxmlformats.org/spreadsheetml/2006/main" count="477" uniqueCount="195">
  <si>
    <t>尾西クラブ</t>
  </si>
  <si>
    <t>ＪＹＲＯ</t>
  </si>
  <si>
    <t>Ｍｅｓｓｉａｈ</t>
  </si>
  <si>
    <t>女子</t>
  </si>
  <si>
    <t>フェニックス</t>
  </si>
  <si>
    <t>チャイニーズエンジェル</t>
  </si>
  <si>
    <t>ＢＵＬＬＤＯＧＳ</t>
  </si>
  <si>
    <t>ＵＮＩＯＮ</t>
  </si>
  <si>
    <t>Ｐ．ｓｍｉｌｅ</t>
  </si>
  <si>
    <t>Ｃｒｏｗｓ</t>
  </si>
  <si>
    <t>一宮市役所</t>
  </si>
  <si>
    <t>Ｔ’ｓ</t>
  </si>
  <si>
    <t>ＤＥＬＩＣＩＡ</t>
  </si>
  <si>
    <t>ＡＺＵ　ＢＥＥ</t>
  </si>
  <si>
    <t>Ａコート</t>
  </si>
  <si>
    <t>Ｂコート</t>
  </si>
  <si>
    <t>総合体育館</t>
  </si>
  <si>
    <t>木曽川ファントム</t>
  </si>
  <si>
    <t>ダンデライオンズ</t>
  </si>
  <si>
    <t>Ｃａｃｋｌｅ</t>
  </si>
  <si>
    <t>ＯＮＥ</t>
  </si>
  <si>
    <t>Ｊａｃｋａｌ</t>
  </si>
  <si>
    <t>一般男子</t>
  </si>
  <si>
    <t>一般女子</t>
  </si>
  <si>
    <t>シニア男子</t>
  </si>
  <si>
    <t>シニア女子</t>
  </si>
  <si>
    <t>ダウンタウンズ</t>
  </si>
  <si>
    <t>尾西クラブＯＢ</t>
  </si>
  <si>
    <t>アイアンズ</t>
  </si>
  <si>
    <t>ハヤカワカンパニー</t>
  </si>
  <si>
    <t>Ｆｅｌｌｏｗｓｈｉｐ</t>
  </si>
  <si>
    <t>５６ｅｒｓ</t>
  </si>
  <si>
    <t>アクションズ</t>
  </si>
  <si>
    <t>ＬＩＺＡＥＲＤＳ</t>
  </si>
  <si>
    <t>オリーブ</t>
  </si>
  <si>
    <t>翔</t>
  </si>
  <si>
    <t>フジクラブ</t>
  </si>
  <si>
    <t>ＢＲＵＴＵＳ</t>
  </si>
  <si>
    <t>ＰＥＮＮＥ　ＧＵＲＡＴＡＮ</t>
  </si>
  <si>
    <t>ＥＳＴＲＥＬＬＡ</t>
  </si>
  <si>
    <t>ブロス</t>
  </si>
  <si>
    <t>ＳＯ　ＪＡＨ　ＳＡＹ</t>
  </si>
  <si>
    <t>ブレーカーズ</t>
  </si>
  <si>
    <t>一般男子Ａ</t>
  </si>
  <si>
    <t>一般女子</t>
  </si>
  <si>
    <t>シニア男子</t>
  </si>
  <si>
    <t>一般男子Ｂ</t>
  </si>
  <si>
    <t>一般男子Ｃ</t>
  </si>
  <si>
    <t>勝</t>
  </si>
  <si>
    <t>負</t>
  </si>
  <si>
    <t>得点</t>
  </si>
  <si>
    <t>失点</t>
  </si>
  <si>
    <t>点差</t>
  </si>
  <si>
    <t>時間</t>
  </si>
  <si>
    <t>組合せ</t>
  </si>
  <si>
    <t>オフィシャル</t>
  </si>
  <si>
    <t>審判</t>
  </si>
  <si>
    <t>１　－　２</t>
  </si>
  <si>
    <t>３</t>
  </si>
  <si>
    <t>２</t>
  </si>
  <si>
    <t>１</t>
  </si>
  <si>
    <t>しんきんＡ</t>
  </si>
  <si>
    <t>ＯＳＢＣ</t>
  </si>
  <si>
    <t>ドスコイ同好会</t>
  </si>
  <si>
    <t>オーソドックス</t>
  </si>
  <si>
    <t>ＫＩＷＩＳ</t>
  </si>
  <si>
    <t>Ｗｉｔｃｈｅｓ</t>
  </si>
  <si>
    <t>マッスル会</t>
  </si>
  <si>
    <t>チームＳ</t>
  </si>
  <si>
    <t>杉田</t>
  </si>
  <si>
    <t>有限会社岐南</t>
  </si>
  <si>
    <t>Sｃｏｒ-Pｉｏｎｓ</t>
  </si>
  <si>
    <t>ＳＴＡＲＳ</t>
  </si>
  <si>
    <t>木曜会</t>
  </si>
  <si>
    <t>５５年会</t>
  </si>
  <si>
    <t>ＨＥＡＴ　ＵＰ</t>
  </si>
  <si>
    <t>Ｃａｃｋｌｅオールド</t>
  </si>
  <si>
    <t>チームＳＳ</t>
  </si>
  <si>
    <t>１　－　３</t>
  </si>
  <si>
    <t>３　－　４</t>
  </si>
  <si>
    <t>４</t>
  </si>
  <si>
    <t>２　－　４</t>
  </si>
  <si>
    <t>ＤＩＡＤＯＲＡ</t>
  </si>
  <si>
    <t>天照</t>
  </si>
  <si>
    <t>①　１０：００～</t>
  </si>
  <si>
    <t>②　１１：２０～</t>
  </si>
  <si>
    <t>③　１２：４０～</t>
  </si>
  <si>
    <t>④　１４：００～</t>
  </si>
  <si>
    <t>⑤　１５：２０～</t>
  </si>
  <si>
    <t>ＳＴＯＲＹ</t>
  </si>
  <si>
    <t>ゴリラ</t>
  </si>
  <si>
    <t>Ｍ．Ｐ．Ｇ</t>
  </si>
  <si>
    <t>ＡＣＳ</t>
  </si>
  <si>
    <t>ＤＤ</t>
  </si>
  <si>
    <t>Ｊａｂ．Ｍｏｎｋｅｙｓ</t>
  </si>
  <si>
    <t>ＢＬＡＺＥ</t>
  </si>
  <si>
    <t>ＪＵＤＧＥＭＥＮＴ</t>
  </si>
  <si>
    <t>ＴＲＩＢＥ</t>
  </si>
  <si>
    <t>第１試合　１０：００</t>
  </si>
  <si>
    <t>第２試合　１１：２０</t>
  </si>
  <si>
    <t>第３試合　１２：４０</t>
  </si>
  <si>
    <t>第４試合　１４：００</t>
  </si>
  <si>
    <t>⑤　１５時２０分</t>
  </si>
  <si>
    <t>②　１１時２０分</t>
  </si>
  <si>
    <t>③　１２時４０分</t>
  </si>
  <si>
    <t>④　１４時００分</t>
  </si>
  <si>
    <t>①　１０時００分</t>
  </si>
  <si>
    <t>男子Ａ</t>
  </si>
  <si>
    <t>男子Ｂ</t>
  </si>
  <si>
    <t>男子Ｃ</t>
  </si>
  <si>
    <t>①１０：００～　②１１：２０～　③１２：４０～　④１４：００～　⑤１５：２０～　⑥１６：４０～</t>
  </si>
  <si>
    <t>⑥　１６：４０～</t>
  </si>
  <si>
    <t>ＤＩＡＤＯＲＡ</t>
  </si>
  <si>
    <t>Ｃｒａｚｙ　Ｃｈｉｃｋｅｎ</t>
  </si>
  <si>
    <t>Ｂコート</t>
  </si>
  <si>
    <t>Ａコート</t>
  </si>
  <si>
    <t>Ｂコート</t>
  </si>
  <si>
    <t>１１月１９日</t>
  </si>
  <si>
    <t>ライチ</t>
  </si>
  <si>
    <t>４０’ｓ</t>
  </si>
  <si>
    <t>Ｖａｌｋｙｒｉｅ</t>
  </si>
  <si>
    <t>ＧＯＲＩ</t>
  </si>
  <si>
    <t>１１月１２日</t>
  </si>
  <si>
    <t>１１月２６日</t>
  </si>
  <si>
    <t>しんきんＢ</t>
  </si>
  <si>
    <t>しんきんＡ</t>
  </si>
  <si>
    <t>Ｃコート</t>
  </si>
  <si>
    <t>Ｄコート</t>
  </si>
  <si>
    <t>Ａコート</t>
  </si>
  <si>
    <t>Ａ－ＰＯＣ</t>
  </si>
  <si>
    <t>Ｓｃｏｒ－Ｐｉｏｎｓ</t>
  </si>
  <si>
    <t>ＡＺＵ　ＢＥＥ</t>
  </si>
  <si>
    <t>尾西クラブ</t>
  </si>
  <si>
    <t>５１</t>
  </si>
  <si>
    <t>５８</t>
  </si>
  <si>
    <t>３１</t>
  </si>
  <si>
    <t>６７</t>
  </si>
  <si>
    <t>４５</t>
  </si>
  <si>
    <t>６６</t>
  </si>
  <si>
    <t>５５</t>
  </si>
  <si>
    <t>４９</t>
  </si>
  <si>
    <t>５０</t>
  </si>
  <si>
    <t>６２</t>
  </si>
  <si>
    <t>４８</t>
  </si>
  <si>
    <t>５２</t>
  </si>
  <si>
    <t>８９</t>
  </si>
  <si>
    <t>４１</t>
  </si>
  <si>
    <t>５３</t>
  </si>
  <si>
    <t>２５</t>
  </si>
  <si>
    <t>９３</t>
  </si>
  <si>
    <t>６４</t>
  </si>
  <si>
    <t>５７</t>
  </si>
  <si>
    <t>７１</t>
  </si>
  <si>
    <t>７９</t>
  </si>
  <si>
    <t>×</t>
  </si>
  <si>
    <t>○</t>
  </si>
  <si>
    <t>３５－４５</t>
  </si>
  <si>
    <t>４５－３５</t>
  </si>
  <si>
    <t>４６－６８</t>
  </si>
  <si>
    <t>４２－４９</t>
  </si>
  <si>
    <t>６８－４６</t>
  </si>
  <si>
    <t>４９－４２</t>
  </si>
  <si>
    <t>△</t>
  </si>
  <si>
    <t>４１－４１</t>
  </si>
  <si>
    <t>６０－３９</t>
  </si>
  <si>
    <t>３９－６０</t>
  </si>
  <si>
    <t>５９－８７</t>
  </si>
  <si>
    <t>８７－５９</t>
  </si>
  <si>
    <t>３３－４３</t>
  </si>
  <si>
    <t>４３－３３</t>
  </si>
  <si>
    <t>６０－６２</t>
  </si>
  <si>
    <t>６２－６０</t>
  </si>
  <si>
    <t>３８－７４</t>
  </si>
  <si>
    <t>７４－３８</t>
  </si>
  <si>
    <t>６３－７０</t>
  </si>
  <si>
    <t>７０－６３</t>
  </si>
  <si>
    <t>５６</t>
  </si>
  <si>
    <t>６０</t>
  </si>
  <si>
    <t>５９</t>
  </si>
  <si>
    <t>６９</t>
  </si>
  <si>
    <t>４４</t>
  </si>
  <si>
    <t>６５</t>
  </si>
  <si>
    <t>５４</t>
  </si>
  <si>
    <t>３９</t>
  </si>
  <si>
    <t>９８</t>
  </si>
  <si>
    <t>４０</t>
  </si>
  <si>
    <t>７７</t>
  </si>
  <si>
    <t>２９</t>
  </si>
  <si>
    <t>９２</t>
  </si>
  <si>
    <t>４３</t>
  </si>
  <si>
    <t>３７</t>
  </si>
  <si>
    <t>５８</t>
  </si>
  <si>
    <t>６１</t>
  </si>
  <si>
    <t>３８</t>
  </si>
  <si>
    <t>６８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</si>
</sst>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</numFmts>
  <fonts count="6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00FF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C0000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7030A0"/>
      <name val="ＭＳ Ｐゴシック"/>
      <family val="3"/>
    </font>
    <font>
      <b/>
      <sz val="11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>
        <color rgb="FFFF0000"/>
      </left>
      <right/>
      <top style="thin"/>
      <bottom>
        <color indexed="63"/>
      </bottom>
    </border>
    <border>
      <left style="thick">
        <color rgb="FFFF0000"/>
      </left>
      <right/>
      <top>
        <color indexed="63"/>
      </top>
      <bottom>
        <color indexed="63"/>
      </bottom>
    </border>
    <border>
      <left style="thick">
        <color rgb="FFFF0000"/>
      </left>
      <right/>
      <top>
        <color indexed="63"/>
      </top>
      <bottom style="medium"/>
    </border>
    <border>
      <left style="thick">
        <color rgb="FFFF0000"/>
      </left>
      <right/>
      <top style="medium"/>
      <bottom>
        <color indexed="63"/>
      </bottom>
    </border>
    <border>
      <left style="thick">
        <color rgb="FFFF0000"/>
      </left>
      <right>
        <color indexed="63"/>
      </right>
      <top/>
      <bottom style="thick">
        <color rgb="FFFF0000"/>
      </bottom>
    </border>
    <border>
      <left/>
      <right/>
      <top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/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62" applyFont="1" applyFill="1" applyBorder="1" applyAlignment="1">
      <alignment vertical="center" shrinkToFit="1"/>
      <protection/>
    </xf>
    <xf numFmtId="0" fontId="50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0" fontId="52" fillId="0" borderId="13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3" fillId="0" borderId="11" xfId="0" applyFont="1" applyFill="1" applyBorder="1" applyAlignment="1">
      <alignment vertical="center" shrinkToFit="1"/>
    </xf>
    <xf numFmtId="0" fontId="53" fillId="0" borderId="15" xfId="0" applyFont="1" applyFill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51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5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49" fontId="0" fillId="0" borderId="13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top"/>
    </xf>
    <xf numFmtId="0" fontId="53" fillId="0" borderId="16" xfId="0" applyFont="1" applyBorder="1" applyAlignment="1">
      <alignment vertical="center" shrinkToFit="1"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0" fillId="0" borderId="23" xfId="63" applyBorder="1" applyAlignment="1">
      <alignment horizontal="center" vertical="top"/>
      <protection/>
    </xf>
    <xf numFmtId="0" fontId="0" fillId="0" borderId="0" xfId="63" applyBorder="1" applyAlignment="1">
      <alignment vertical="center"/>
      <protection/>
    </xf>
    <xf numFmtId="0" fontId="0" fillId="0" borderId="16" xfId="63" applyBorder="1" applyAlignment="1">
      <alignment vertical="center"/>
      <protection/>
    </xf>
    <xf numFmtId="0" fontId="4" fillId="0" borderId="16" xfId="63" applyFont="1" applyBorder="1" applyAlignment="1">
      <alignment vertical="center"/>
      <protection/>
    </xf>
    <xf numFmtId="177" fontId="0" fillId="0" borderId="0" xfId="63" applyNumberFormat="1" applyBorder="1" applyAlignment="1">
      <alignment vertical="center"/>
      <protection/>
    </xf>
    <xf numFmtId="0" fontId="56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0" applyFill="1" applyBorder="1" applyAlignment="1">
      <alignment horizontal="center" vertical="center" shrinkToFit="1"/>
    </xf>
    <xf numFmtId="49" fontId="57" fillId="0" borderId="0" xfId="0" applyNumberFormat="1" applyFont="1" applyBorder="1" applyAlignment="1">
      <alignment vertical="center"/>
    </xf>
    <xf numFmtId="0" fontId="56" fillId="0" borderId="16" xfId="0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0" fontId="57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49" fontId="58" fillId="0" borderId="12" xfId="0" applyNumberFormat="1" applyFont="1" applyBorder="1" applyAlignment="1">
      <alignment vertical="center"/>
    </xf>
    <xf numFmtId="49" fontId="57" fillId="0" borderId="14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0" fontId="59" fillId="0" borderId="13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0" fontId="56" fillId="0" borderId="15" xfId="0" applyFont="1" applyBorder="1" applyAlignment="1">
      <alignment vertical="center" shrinkToFit="1"/>
    </xf>
    <xf numFmtId="0" fontId="56" fillId="0" borderId="14" xfId="0" applyFont="1" applyBorder="1" applyAlignment="1">
      <alignment vertical="center" shrinkToFit="1"/>
    </xf>
    <xf numFmtId="0" fontId="56" fillId="0" borderId="0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top" textRotation="255"/>
    </xf>
    <xf numFmtId="49" fontId="8" fillId="0" borderId="0" xfId="0" applyNumberFormat="1" applyFont="1" applyFill="1" applyAlignment="1">
      <alignment vertical="center" shrinkToFit="1"/>
    </xf>
    <xf numFmtId="0" fontId="60" fillId="0" borderId="0" xfId="0" applyFont="1" applyFill="1" applyAlignment="1">
      <alignment vertical="center" shrinkToFit="1"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6" fillId="0" borderId="0" xfId="0" applyFont="1" applyFill="1" applyAlignment="1">
      <alignment vertical="center" shrinkToFit="1"/>
    </xf>
    <xf numFmtId="0" fontId="56" fillId="0" borderId="11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61" fillId="0" borderId="11" xfId="0" applyFont="1" applyFill="1" applyBorder="1" applyAlignment="1">
      <alignment vertical="center" shrinkToFit="1"/>
    </xf>
    <xf numFmtId="0" fontId="61" fillId="0" borderId="15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62" applyFont="1" applyFill="1" applyBorder="1" applyAlignment="1">
      <alignment vertical="center" shrinkToFit="1"/>
      <protection/>
    </xf>
    <xf numFmtId="0" fontId="50" fillId="0" borderId="1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0" fillId="0" borderId="29" xfId="0" applyFill="1" applyBorder="1" applyAlignment="1">
      <alignment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shrinkToFit="1"/>
    </xf>
    <xf numFmtId="0" fontId="0" fillId="0" borderId="32" xfId="62" applyFont="1" applyFill="1" applyBorder="1" applyAlignment="1">
      <alignment vertical="center" shrinkToFit="1"/>
      <protection/>
    </xf>
    <xf numFmtId="0" fontId="0" fillId="0" borderId="36" xfId="0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57" fillId="0" borderId="2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57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vertical="center" shrinkToFit="1"/>
    </xf>
    <xf numFmtId="0" fontId="56" fillId="0" borderId="12" xfId="0" applyFont="1" applyBorder="1" applyAlignment="1">
      <alignment vertical="center" shrinkToFit="1"/>
    </xf>
    <xf numFmtId="176" fontId="0" fillId="0" borderId="11" xfId="0" applyNumberFormat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0" fontId="54" fillId="0" borderId="15" xfId="0" applyFont="1" applyBorder="1" applyAlignment="1">
      <alignment vertical="center"/>
    </xf>
    <xf numFmtId="0" fontId="0" fillId="0" borderId="23" xfId="63" applyBorder="1" applyAlignment="1">
      <alignment horizontal="center" vertical="center"/>
      <protection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58" fillId="0" borderId="42" xfId="0" applyFont="1" applyBorder="1" applyAlignment="1">
      <alignment vertical="center"/>
    </xf>
    <xf numFmtId="0" fontId="52" fillId="0" borderId="38" xfId="0" applyFont="1" applyBorder="1" applyAlignment="1">
      <alignment vertical="center" shrinkToFit="1"/>
    </xf>
    <xf numFmtId="176" fontId="0" fillId="0" borderId="38" xfId="0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49" fontId="51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53" fillId="0" borderId="38" xfId="0" applyFont="1" applyBorder="1" applyAlignment="1">
      <alignment vertical="center" shrinkToFit="1"/>
    </xf>
    <xf numFmtId="0" fontId="57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49" fontId="58" fillId="0" borderId="42" xfId="0" applyNumberFormat="1" applyFont="1" applyBorder="1" applyAlignment="1">
      <alignment vertical="center"/>
    </xf>
    <xf numFmtId="49" fontId="58" fillId="0" borderId="46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57" fillId="0" borderId="23" xfId="63" applyFont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49" fontId="51" fillId="0" borderId="48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 shrinkToFit="1"/>
    </xf>
    <xf numFmtId="0" fontId="0" fillId="0" borderId="49" xfId="0" applyFont="1" applyBorder="1" applyAlignment="1">
      <alignment vertical="center"/>
    </xf>
    <xf numFmtId="49" fontId="57" fillId="0" borderId="48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52" fillId="0" borderId="42" xfId="0" applyFont="1" applyBorder="1" applyAlignment="1">
      <alignment vertical="center" shrinkToFit="1"/>
    </xf>
    <xf numFmtId="0" fontId="52" fillId="0" borderId="46" xfId="0" applyFont="1" applyBorder="1" applyAlignment="1">
      <alignment vertical="center" shrinkToFit="1"/>
    </xf>
    <xf numFmtId="0" fontId="52" fillId="0" borderId="41" xfId="0" applyFont="1" applyBorder="1" applyAlignment="1">
      <alignment vertical="center" shrinkToFit="1"/>
    </xf>
    <xf numFmtId="0" fontId="53" fillId="0" borderId="42" xfId="0" applyFont="1" applyBorder="1" applyAlignment="1">
      <alignment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top" textRotation="255"/>
    </xf>
    <xf numFmtId="0" fontId="0" fillId="0" borderId="58" xfId="0" applyBorder="1" applyAlignment="1">
      <alignment horizontal="center" vertical="top" textRotation="255"/>
    </xf>
    <xf numFmtId="0" fontId="0" fillId="0" borderId="0" xfId="0" applyAlignment="1">
      <alignment horizontal="center" vertical="center" shrinkToFit="1"/>
    </xf>
    <xf numFmtId="49" fontId="57" fillId="0" borderId="0" xfId="0" applyNumberFormat="1" applyFont="1" applyBorder="1" applyAlignment="1">
      <alignment horizontal="left" vertical="center"/>
    </xf>
    <xf numFmtId="49" fontId="57" fillId="0" borderId="0" xfId="0" applyNumberFormat="1" applyFont="1" applyAlignment="1">
      <alignment horizontal="left" vertical="center"/>
    </xf>
    <xf numFmtId="49" fontId="57" fillId="0" borderId="0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1" fillId="0" borderId="18" xfId="0" applyFont="1" applyFill="1" applyBorder="1" applyAlignment="1">
      <alignment horizontal="center" vertical="center" shrinkToFit="1"/>
    </xf>
    <xf numFmtId="0" fontId="61" fillId="0" borderId="16" xfId="0" applyFont="1" applyFill="1" applyBorder="1" applyAlignment="1">
      <alignment horizontal="center" vertical="center" shrinkToFit="1"/>
    </xf>
    <xf numFmtId="0" fontId="61" fillId="0" borderId="24" xfId="0" applyFont="1" applyFill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0" fontId="60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61" fillId="0" borderId="0" xfId="0" applyFont="1" applyFill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56" fillId="0" borderId="18" xfId="0" applyFont="1" applyFill="1" applyBorder="1" applyAlignment="1">
      <alignment horizontal="center" vertical="center" shrinkToFit="1"/>
    </xf>
    <xf numFmtId="0" fontId="56" fillId="0" borderId="16" xfId="0" applyFont="1" applyFill="1" applyBorder="1" applyAlignment="1">
      <alignment horizontal="center" vertical="center" shrinkToFit="1"/>
    </xf>
    <xf numFmtId="0" fontId="56" fillId="0" borderId="2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9" fontId="57" fillId="0" borderId="12" xfId="0" applyNumberFormat="1" applyFont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top" textRotation="255"/>
    </xf>
    <xf numFmtId="49" fontId="57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56" fillId="0" borderId="15" xfId="0" applyFont="1" applyFill="1" applyBorder="1" applyAlignment="1">
      <alignment horizontal="center" vertical="center" shrinkToFit="1"/>
    </xf>
    <xf numFmtId="0" fontId="9" fillId="0" borderId="0" xfId="63" applyFont="1" applyAlignment="1">
      <alignment horizont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59" xfId="63" applyFont="1" applyBorder="1" applyAlignment="1">
      <alignment horizontal="center" vertical="center"/>
      <protection/>
    </xf>
    <xf numFmtId="0" fontId="0" fillId="0" borderId="32" xfId="63" applyBorder="1" applyAlignment="1">
      <alignment horizontal="center" vertical="center"/>
      <protection/>
    </xf>
    <xf numFmtId="0" fontId="57" fillId="0" borderId="10" xfId="63" applyFont="1" applyBorder="1" applyAlignment="1">
      <alignment horizontal="center" vertical="center"/>
      <protection/>
    </xf>
    <xf numFmtId="0" fontId="0" fillId="0" borderId="10" xfId="63" applyBorder="1" applyAlignment="1">
      <alignment vertical="center"/>
      <protection/>
    </xf>
    <xf numFmtId="0" fontId="0" fillId="0" borderId="0" xfId="63" applyFont="1" applyAlignment="1">
      <alignment horizontal="left" vertical="center"/>
      <protection/>
    </xf>
    <xf numFmtId="0" fontId="61" fillId="0" borderId="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0" fontId="60" fillId="0" borderId="0" xfId="63" applyFont="1" applyBorder="1" applyAlignment="1">
      <alignment horizontal="center" vertical="center"/>
      <protection/>
    </xf>
    <xf numFmtId="0" fontId="57" fillId="0" borderId="59" xfId="63" applyFont="1" applyBorder="1" applyAlignment="1">
      <alignment horizontal="center" vertical="center"/>
      <protection/>
    </xf>
    <xf numFmtId="0" fontId="57" fillId="0" borderId="32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民大会参加確認" xfId="62"/>
    <cellStyle name="標準_女子_6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9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0</xdr:rowOff>
    </xdr:from>
    <xdr:to>
      <xdr:col>6</xdr:col>
      <xdr:colOff>180975</xdr:colOff>
      <xdr:row>10</xdr:row>
      <xdr:rowOff>0</xdr:rowOff>
    </xdr:to>
    <xdr:sp>
      <xdr:nvSpPr>
        <xdr:cNvPr id="23" name="Line 1037"/>
        <xdr:cNvSpPr>
          <a:spLocks/>
        </xdr:cNvSpPr>
      </xdr:nvSpPr>
      <xdr:spPr>
        <a:xfrm>
          <a:off x="86677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10</xdr:row>
      <xdr:rowOff>0</xdr:rowOff>
    </xdr:from>
    <xdr:to>
      <xdr:col>14</xdr:col>
      <xdr:colOff>95250</xdr:colOff>
      <xdr:row>10</xdr:row>
      <xdr:rowOff>0</xdr:rowOff>
    </xdr:to>
    <xdr:sp>
      <xdr:nvSpPr>
        <xdr:cNvPr id="24" name="Line 1037"/>
        <xdr:cNvSpPr>
          <a:spLocks/>
        </xdr:cNvSpPr>
      </xdr:nvSpPr>
      <xdr:spPr>
        <a:xfrm>
          <a:off x="23812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25" name="Line 1037"/>
        <xdr:cNvSpPr>
          <a:spLocks/>
        </xdr:cNvSpPr>
      </xdr:nvSpPr>
      <xdr:spPr>
        <a:xfrm>
          <a:off x="488632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10</xdr:row>
      <xdr:rowOff>0</xdr:rowOff>
    </xdr:from>
    <xdr:to>
      <xdr:col>36</xdr:col>
      <xdr:colOff>190500</xdr:colOff>
      <xdr:row>10</xdr:row>
      <xdr:rowOff>0</xdr:rowOff>
    </xdr:to>
    <xdr:sp>
      <xdr:nvSpPr>
        <xdr:cNvPr id="26" name="Line 1037"/>
        <xdr:cNvSpPr>
          <a:spLocks/>
        </xdr:cNvSpPr>
      </xdr:nvSpPr>
      <xdr:spPr>
        <a:xfrm>
          <a:off x="68770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9525</xdr:rowOff>
    </xdr:from>
    <xdr:to>
      <xdr:col>9</xdr:col>
      <xdr:colOff>76200</xdr:colOff>
      <xdr:row>5</xdr:row>
      <xdr:rowOff>9525</xdr:rowOff>
    </xdr:to>
    <xdr:sp>
      <xdr:nvSpPr>
        <xdr:cNvPr id="27" name="Line 1037"/>
        <xdr:cNvSpPr>
          <a:spLocks/>
        </xdr:cNvSpPr>
      </xdr:nvSpPr>
      <xdr:spPr>
        <a:xfrm>
          <a:off x="857250" y="8667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5</xdr:row>
      <xdr:rowOff>0</xdr:rowOff>
    </xdr:from>
    <xdr:to>
      <xdr:col>29</xdr:col>
      <xdr:colOff>66675</xdr:colOff>
      <xdr:row>5</xdr:row>
      <xdr:rowOff>0</xdr:rowOff>
    </xdr:to>
    <xdr:sp>
      <xdr:nvSpPr>
        <xdr:cNvPr id="28" name="Line 1037"/>
        <xdr:cNvSpPr>
          <a:spLocks/>
        </xdr:cNvSpPr>
      </xdr:nvSpPr>
      <xdr:spPr>
        <a:xfrm>
          <a:off x="4848225" y="8572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19</xdr:row>
      <xdr:rowOff>0</xdr:rowOff>
    </xdr:from>
    <xdr:to>
      <xdr:col>29</xdr:col>
      <xdr:colOff>114300</xdr:colOff>
      <xdr:row>19</xdr:row>
      <xdr:rowOff>0</xdr:rowOff>
    </xdr:to>
    <xdr:sp>
      <xdr:nvSpPr>
        <xdr:cNvPr id="29" name="Line 1037"/>
        <xdr:cNvSpPr>
          <a:spLocks/>
        </xdr:cNvSpPr>
      </xdr:nvSpPr>
      <xdr:spPr>
        <a:xfrm>
          <a:off x="4895850" y="32766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9525</xdr:rowOff>
    </xdr:from>
    <xdr:to>
      <xdr:col>9</xdr:col>
      <xdr:colOff>57150</xdr:colOff>
      <xdr:row>19</xdr:row>
      <xdr:rowOff>9525</xdr:rowOff>
    </xdr:to>
    <xdr:sp>
      <xdr:nvSpPr>
        <xdr:cNvPr id="30" name="Line 1037"/>
        <xdr:cNvSpPr>
          <a:spLocks/>
        </xdr:cNvSpPr>
      </xdr:nvSpPr>
      <xdr:spPr>
        <a:xfrm>
          <a:off x="838200" y="32861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0</xdr:rowOff>
    </xdr:from>
    <xdr:to>
      <xdr:col>19</xdr:col>
      <xdr:colOff>85725</xdr:colOff>
      <xdr:row>2</xdr:row>
      <xdr:rowOff>0</xdr:rowOff>
    </xdr:to>
    <xdr:sp>
      <xdr:nvSpPr>
        <xdr:cNvPr id="31" name="Line 1037"/>
        <xdr:cNvSpPr>
          <a:spLocks/>
        </xdr:cNvSpPr>
      </xdr:nvSpPr>
      <xdr:spPr>
        <a:xfrm>
          <a:off x="1838325" y="342900"/>
          <a:ext cx="2047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9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161925</xdr:rowOff>
    </xdr:from>
    <xdr:to>
      <xdr:col>6</xdr:col>
      <xdr:colOff>180975</xdr:colOff>
      <xdr:row>9</xdr:row>
      <xdr:rowOff>161925</xdr:rowOff>
    </xdr:to>
    <xdr:sp>
      <xdr:nvSpPr>
        <xdr:cNvPr id="23" name="Line 1037"/>
        <xdr:cNvSpPr>
          <a:spLocks/>
        </xdr:cNvSpPr>
      </xdr:nvSpPr>
      <xdr:spPr>
        <a:xfrm>
          <a:off x="866775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10</xdr:row>
      <xdr:rowOff>0</xdr:rowOff>
    </xdr:from>
    <xdr:to>
      <xdr:col>14</xdr:col>
      <xdr:colOff>104775</xdr:colOff>
      <xdr:row>10</xdr:row>
      <xdr:rowOff>0</xdr:rowOff>
    </xdr:to>
    <xdr:sp>
      <xdr:nvSpPr>
        <xdr:cNvPr id="24" name="Line 1037"/>
        <xdr:cNvSpPr>
          <a:spLocks/>
        </xdr:cNvSpPr>
      </xdr:nvSpPr>
      <xdr:spPr>
        <a:xfrm>
          <a:off x="239077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9</xdr:row>
      <xdr:rowOff>161925</xdr:rowOff>
    </xdr:from>
    <xdr:to>
      <xdr:col>24</xdr:col>
      <xdr:colOff>95250</xdr:colOff>
      <xdr:row>9</xdr:row>
      <xdr:rowOff>161925</xdr:rowOff>
    </xdr:to>
    <xdr:sp>
      <xdr:nvSpPr>
        <xdr:cNvPr id="25" name="Line 1037"/>
        <xdr:cNvSpPr>
          <a:spLocks/>
        </xdr:cNvSpPr>
      </xdr:nvSpPr>
      <xdr:spPr>
        <a:xfrm>
          <a:off x="4381500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26" name="Line 1037"/>
        <xdr:cNvSpPr>
          <a:spLocks/>
        </xdr:cNvSpPr>
      </xdr:nvSpPr>
      <xdr:spPr>
        <a:xfrm>
          <a:off x="688657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161925</xdr:rowOff>
    </xdr:from>
    <xdr:to>
      <xdr:col>9</xdr:col>
      <xdr:colOff>57150</xdr:colOff>
      <xdr:row>18</xdr:row>
      <xdr:rowOff>161925</xdr:rowOff>
    </xdr:to>
    <xdr:sp>
      <xdr:nvSpPr>
        <xdr:cNvPr id="27" name="Line 1037"/>
        <xdr:cNvSpPr>
          <a:spLocks/>
        </xdr:cNvSpPr>
      </xdr:nvSpPr>
      <xdr:spPr>
        <a:xfrm>
          <a:off x="838200" y="32670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19</xdr:row>
      <xdr:rowOff>0</xdr:rowOff>
    </xdr:from>
    <xdr:to>
      <xdr:col>29</xdr:col>
      <xdr:colOff>104775</xdr:colOff>
      <xdr:row>19</xdr:row>
      <xdr:rowOff>0</xdr:rowOff>
    </xdr:to>
    <xdr:sp>
      <xdr:nvSpPr>
        <xdr:cNvPr id="28" name="Line 1037"/>
        <xdr:cNvSpPr>
          <a:spLocks/>
        </xdr:cNvSpPr>
      </xdr:nvSpPr>
      <xdr:spPr>
        <a:xfrm>
          <a:off x="4886325" y="32766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5</xdr:row>
      <xdr:rowOff>9525</xdr:rowOff>
    </xdr:from>
    <xdr:to>
      <xdr:col>29</xdr:col>
      <xdr:colOff>76200</xdr:colOff>
      <xdr:row>5</xdr:row>
      <xdr:rowOff>9525</xdr:rowOff>
    </xdr:to>
    <xdr:sp>
      <xdr:nvSpPr>
        <xdr:cNvPr id="29" name="Line 1037"/>
        <xdr:cNvSpPr>
          <a:spLocks/>
        </xdr:cNvSpPr>
      </xdr:nvSpPr>
      <xdr:spPr>
        <a:xfrm>
          <a:off x="4857750" y="8667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161925</xdr:rowOff>
    </xdr:from>
    <xdr:to>
      <xdr:col>14</xdr:col>
      <xdr:colOff>76200</xdr:colOff>
      <xdr:row>4</xdr:row>
      <xdr:rowOff>161925</xdr:rowOff>
    </xdr:to>
    <xdr:sp>
      <xdr:nvSpPr>
        <xdr:cNvPr id="30" name="Line 1037"/>
        <xdr:cNvSpPr>
          <a:spLocks/>
        </xdr:cNvSpPr>
      </xdr:nvSpPr>
      <xdr:spPr>
        <a:xfrm>
          <a:off x="1857375" y="8477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19</xdr:col>
      <xdr:colOff>95250</xdr:colOff>
      <xdr:row>2</xdr:row>
      <xdr:rowOff>0</xdr:rowOff>
    </xdr:to>
    <xdr:sp>
      <xdr:nvSpPr>
        <xdr:cNvPr id="31" name="Line 1037"/>
        <xdr:cNvSpPr>
          <a:spLocks/>
        </xdr:cNvSpPr>
      </xdr:nvSpPr>
      <xdr:spPr>
        <a:xfrm>
          <a:off x="1847850" y="342900"/>
          <a:ext cx="2047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19050</xdr:rowOff>
    </xdr:from>
    <xdr:to>
      <xdr:col>18</xdr:col>
      <xdr:colOff>104775</xdr:colOff>
      <xdr:row>2</xdr:row>
      <xdr:rowOff>9525</xdr:rowOff>
    </xdr:to>
    <xdr:sp>
      <xdr:nvSpPr>
        <xdr:cNvPr id="1" name="Line 1034"/>
        <xdr:cNvSpPr>
          <a:spLocks/>
        </xdr:cNvSpPr>
      </xdr:nvSpPr>
      <xdr:spPr>
        <a:xfrm>
          <a:off x="3705225" y="1905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161925</xdr:rowOff>
    </xdr:from>
    <xdr:to>
      <xdr:col>18</xdr:col>
      <xdr:colOff>95250</xdr:colOff>
      <xdr:row>1</xdr:row>
      <xdr:rowOff>161925</xdr:rowOff>
    </xdr:to>
    <xdr:sp>
      <xdr:nvSpPr>
        <xdr:cNvPr id="2" name="Line 1037"/>
        <xdr:cNvSpPr>
          <a:spLocks/>
        </xdr:cNvSpPr>
      </xdr:nvSpPr>
      <xdr:spPr>
        <a:xfrm>
          <a:off x="1409700" y="333375"/>
          <a:ext cx="22860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4095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4</xdr:col>
      <xdr:colOff>9525</xdr:colOff>
      <xdr:row>13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362075" y="923925"/>
          <a:ext cx="401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7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923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9525</xdr:colOff>
      <xdr:row>17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0" y="263842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0</xdr:rowOff>
    </xdr:from>
    <xdr:to>
      <xdr:col>4</xdr:col>
      <xdr:colOff>9525</xdr:colOff>
      <xdr:row>26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1362075" y="3152775"/>
          <a:ext cx="401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9525</xdr:colOff>
      <xdr:row>20</xdr:row>
      <xdr:rowOff>171450</xdr:rowOff>
    </xdr:to>
    <xdr:sp>
      <xdr:nvSpPr>
        <xdr:cNvPr id="6" name="Line 12"/>
        <xdr:cNvSpPr>
          <a:spLocks/>
        </xdr:cNvSpPr>
      </xdr:nvSpPr>
      <xdr:spPr>
        <a:xfrm flipH="1" flipV="1">
          <a:off x="0" y="31527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9525</xdr:colOff>
      <xdr:row>18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133475" y="1266825"/>
          <a:ext cx="44481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9525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 flipH="1" flipV="1">
          <a:off x="3343275" y="17811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9525</xdr:colOff>
      <xdr:row>10</xdr:row>
      <xdr:rowOff>0</xdr:rowOff>
    </xdr:to>
    <xdr:sp>
      <xdr:nvSpPr>
        <xdr:cNvPr id="5" name="Line 12"/>
        <xdr:cNvSpPr>
          <a:spLocks/>
        </xdr:cNvSpPr>
      </xdr:nvSpPr>
      <xdr:spPr>
        <a:xfrm flipH="1" flipV="1">
          <a:off x="4457700" y="12668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9525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2228850" y="22955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F4" sqref="F4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15.625" style="1" customWidth="1"/>
    <col min="5" max="5" width="2.875" style="1" customWidth="1"/>
    <col min="6" max="6" width="15.625" style="1" customWidth="1"/>
    <col min="7" max="7" width="2.875" style="1" customWidth="1"/>
    <col min="8" max="8" width="15.625" style="1" customWidth="1"/>
    <col min="9" max="9" width="2.875" style="1" customWidth="1"/>
    <col min="10" max="10" width="15.625" style="1" customWidth="1"/>
    <col min="12" max="15" width="15.625" style="0" customWidth="1"/>
  </cols>
  <sheetData>
    <row r="1" spans="1:15" s="2" customFormat="1" ht="30" customHeight="1" thickBot="1" thickTop="1">
      <c r="A1" s="204" t="s">
        <v>43</v>
      </c>
      <c r="B1" s="202"/>
      <c r="C1" s="122">
        <v>2</v>
      </c>
      <c r="D1" s="123" t="s">
        <v>1</v>
      </c>
      <c r="E1" s="122">
        <v>4</v>
      </c>
      <c r="F1" s="123" t="s">
        <v>90</v>
      </c>
      <c r="G1" s="202" t="s">
        <v>24</v>
      </c>
      <c r="H1" s="202"/>
      <c r="I1" s="202" t="s">
        <v>25</v>
      </c>
      <c r="J1" s="203"/>
      <c r="L1" s="16" t="s">
        <v>22</v>
      </c>
      <c r="M1" s="16" t="s">
        <v>44</v>
      </c>
      <c r="N1" s="16" t="s">
        <v>45</v>
      </c>
      <c r="O1" s="16" t="s">
        <v>25</v>
      </c>
    </row>
    <row r="2" spans="1:15" s="3" customFormat="1" ht="30" customHeight="1" thickTop="1">
      <c r="A2" s="136">
        <v>1</v>
      </c>
      <c r="B2" s="137" t="s">
        <v>73</v>
      </c>
      <c r="C2" s="7">
        <v>3</v>
      </c>
      <c r="D2" s="6" t="s">
        <v>26</v>
      </c>
      <c r="E2" s="7">
        <v>5</v>
      </c>
      <c r="F2" s="6" t="s">
        <v>36</v>
      </c>
      <c r="G2" s="143">
        <v>1</v>
      </c>
      <c r="H2" s="137" t="s">
        <v>27</v>
      </c>
      <c r="I2" s="143">
        <v>1</v>
      </c>
      <c r="J2" s="145" t="s">
        <v>121</v>
      </c>
      <c r="L2" s="14" t="s">
        <v>6</v>
      </c>
      <c r="M2" s="14" t="s">
        <v>0</v>
      </c>
      <c r="N2" s="15" t="s">
        <v>8</v>
      </c>
      <c r="O2" s="15" t="s">
        <v>8</v>
      </c>
    </row>
    <row r="3" spans="1:15" s="3" customFormat="1" ht="30" customHeight="1">
      <c r="A3" s="124">
        <v>2</v>
      </c>
      <c r="B3" s="6" t="s">
        <v>5</v>
      </c>
      <c r="C3" s="7">
        <v>4</v>
      </c>
      <c r="D3" s="6" t="s">
        <v>71</v>
      </c>
      <c r="E3" s="7">
        <v>6</v>
      </c>
      <c r="F3" s="6" t="s">
        <v>97</v>
      </c>
      <c r="G3" s="125">
        <v>2</v>
      </c>
      <c r="H3" s="128" t="s">
        <v>77</v>
      </c>
      <c r="I3" s="125">
        <v>2</v>
      </c>
      <c r="J3" s="127" t="s">
        <v>66</v>
      </c>
      <c r="L3" s="14" t="s">
        <v>0</v>
      </c>
      <c r="M3" s="14" t="s">
        <v>20</v>
      </c>
      <c r="N3" s="14" t="s">
        <v>27</v>
      </c>
      <c r="O3" s="14" t="s">
        <v>36</v>
      </c>
    </row>
    <row r="4" spans="1:15" s="3" customFormat="1" ht="30" customHeight="1" thickBot="1">
      <c r="A4" s="124">
        <v>3</v>
      </c>
      <c r="B4" s="14" t="s">
        <v>13</v>
      </c>
      <c r="C4" s="7">
        <v>5</v>
      </c>
      <c r="D4" s="128" t="s">
        <v>83</v>
      </c>
      <c r="E4" s="141">
        <v>7</v>
      </c>
      <c r="F4" s="121" t="s">
        <v>17</v>
      </c>
      <c r="G4" s="125">
        <v>3</v>
      </c>
      <c r="H4" s="128" t="s">
        <v>63</v>
      </c>
      <c r="I4" s="125">
        <v>3</v>
      </c>
      <c r="J4" s="126" t="s">
        <v>36</v>
      </c>
      <c r="L4" s="14" t="s">
        <v>18</v>
      </c>
      <c r="M4" s="14" t="s">
        <v>4</v>
      </c>
      <c r="N4" s="3" t="s">
        <v>62</v>
      </c>
      <c r="O4" s="3" t="s">
        <v>66</v>
      </c>
    </row>
    <row r="5" spans="1:15" s="3" customFormat="1" ht="30" customHeight="1" thickBot="1" thickTop="1">
      <c r="A5" s="124">
        <v>4</v>
      </c>
      <c r="B5" s="6" t="s">
        <v>41</v>
      </c>
      <c r="C5" s="7">
        <v>6</v>
      </c>
      <c r="D5" s="101" t="s">
        <v>10</v>
      </c>
      <c r="E5" s="201" t="s">
        <v>23</v>
      </c>
      <c r="F5" s="201"/>
      <c r="G5" s="125">
        <v>4</v>
      </c>
      <c r="H5" s="128" t="s">
        <v>119</v>
      </c>
      <c r="I5" s="125">
        <v>4</v>
      </c>
      <c r="J5" s="129" t="s">
        <v>8</v>
      </c>
      <c r="L5" s="14" t="s">
        <v>17</v>
      </c>
      <c r="M5" s="14" t="s">
        <v>13</v>
      </c>
      <c r="N5" s="3" t="s">
        <v>63</v>
      </c>
      <c r="O5" s="3" t="s">
        <v>121</v>
      </c>
    </row>
    <row r="6" spans="1:14" s="3" customFormat="1" ht="30" customHeight="1" thickTop="1">
      <c r="A6" s="124">
        <v>5</v>
      </c>
      <c r="B6" s="6" t="s">
        <v>6</v>
      </c>
      <c r="C6" s="7">
        <v>7</v>
      </c>
      <c r="D6" s="6" t="s">
        <v>39</v>
      </c>
      <c r="E6" s="143">
        <v>1</v>
      </c>
      <c r="F6" s="144" t="s">
        <v>35</v>
      </c>
      <c r="G6" s="125">
        <v>5</v>
      </c>
      <c r="H6" s="101" t="s">
        <v>8</v>
      </c>
      <c r="I6" s="125"/>
      <c r="J6" s="129"/>
      <c r="L6" s="14" t="s">
        <v>9</v>
      </c>
      <c r="M6" s="14" t="s">
        <v>34</v>
      </c>
      <c r="N6" s="14" t="s">
        <v>11</v>
      </c>
    </row>
    <row r="7" spans="1:14" s="3" customFormat="1" ht="30" customHeight="1" thickBot="1">
      <c r="A7" s="124">
        <v>6</v>
      </c>
      <c r="B7" s="6" t="s">
        <v>21</v>
      </c>
      <c r="C7" s="141">
        <v>8</v>
      </c>
      <c r="D7" s="121" t="s">
        <v>11</v>
      </c>
      <c r="E7" s="125">
        <v>2</v>
      </c>
      <c r="F7" s="6" t="s">
        <v>4</v>
      </c>
      <c r="G7" s="125">
        <v>6</v>
      </c>
      <c r="H7" s="6" t="s">
        <v>11</v>
      </c>
      <c r="I7" s="130"/>
      <c r="J7" s="131"/>
      <c r="L7" s="15" t="s">
        <v>10</v>
      </c>
      <c r="M7" s="15" t="s">
        <v>35</v>
      </c>
      <c r="N7" s="3" t="s">
        <v>77</v>
      </c>
    </row>
    <row r="8" spans="1:14" s="3" customFormat="1" ht="30" customHeight="1" thickBot="1" thickTop="1">
      <c r="A8" s="124">
        <v>7</v>
      </c>
      <c r="B8" s="6" t="s">
        <v>69</v>
      </c>
      <c r="C8" s="201" t="s">
        <v>47</v>
      </c>
      <c r="D8" s="201"/>
      <c r="E8" s="125">
        <v>3</v>
      </c>
      <c r="F8" s="6" t="s">
        <v>13</v>
      </c>
      <c r="G8" s="7"/>
      <c r="H8" s="6"/>
      <c r="I8" s="7"/>
      <c r="J8" s="126"/>
      <c r="L8" s="14" t="s">
        <v>21</v>
      </c>
      <c r="M8" s="14" t="s">
        <v>36</v>
      </c>
      <c r="N8" s="3" t="s">
        <v>119</v>
      </c>
    </row>
    <row r="9" spans="1:13" s="3" customFormat="1" ht="30" customHeight="1" thickBot="1" thickTop="1">
      <c r="A9" s="138">
        <v>8</v>
      </c>
      <c r="B9" s="121" t="s">
        <v>32</v>
      </c>
      <c r="C9" s="142">
        <v>1</v>
      </c>
      <c r="D9" s="137" t="s">
        <v>9</v>
      </c>
      <c r="E9" s="125">
        <v>4</v>
      </c>
      <c r="F9" s="128" t="s">
        <v>120</v>
      </c>
      <c r="G9" s="7"/>
      <c r="H9" s="6"/>
      <c r="I9" s="7"/>
      <c r="J9" s="127"/>
      <c r="L9" s="14" t="s">
        <v>12</v>
      </c>
      <c r="M9" s="15" t="s">
        <v>8</v>
      </c>
    </row>
    <row r="10" spans="1:13" s="3" customFormat="1" ht="30" customHeight="1" thickBot="1" thickTop="1">
      <c r="A10" s="200" t="s">
        <v>46</v>
      </c>
      <c r="B10" s="201"/>
      <c r="C10" s="7">
        <v>2</v>
      </c>
      <c r="D10" s="6" t="s">
        <v>118</v>
      </c>
      <c r="E10" s="125">
        <v>5</v>
      </c>
      <c r="F10" s="6" t="s">
        <v>34</v>
      </c>
      <c r="G10" s="7"/>
      <c r="H10" s="101"/>
      <c r="I10" s="7"/>
      <c r="J10" s="127"/>
      <c r="L10" s="14" t="s">
        <v>13</v>
      </c>
      <c r="M10" s="14" t="s">
        <v>71</v>
      </c>
    </row>
    <row r="11" spans="1:13" s="3" customFormat="1" ht="30" customHeight="1" thickBot="1" thickTop="1">
      <c r="A11" s="139">
        <v>1</v>
      </c>
      <c r="B11" s="140" t="s">
        <v>75</v>
      </c>
      <c r="C11" s="133">
        <v>3</v>
      </c>
      <c r="D11" s="132" t="s">
        <v>93</v>
      </c>
      <c r="E11" s="134">
        <v>6</v>
      </c>
      <c r="F11" s="132" t="s">
        <v>0</v>
      </c>
      <c r="G11" s="133"/>
      <c r="H11" s="132"/>
      <c r="I11" s="133"/>
      <c r="J11" s="135"/>
      <c r="L11" s="14" t="s">
        <v>11</v>
      </c>
      <c r="M11" s="3" t="s">
        <v>89</v>
      </c>
    </row>
    <row r="12" spans="1:13" s="3" customFormat="1" ht="30" customHeight="1" thickTop="1">
      <c r="A12" s="102"/>
      <c r="B12" s="14"/>
      <c r="C12" s="102"/>
      <c r="D12" s="14"/>
      <c r="E12" s="102"/>
      <c r="F12" s="14"/>
      <c r="G12" s="102"/>
      <c r="H12" s="14"/>
      <c r="I12" s="102"/>
      <c r="J12" s="14"/>
      <c r="L12" s="14" t="s">
        <v>75</v>
      </c>
      <c r="M12" s="3" t="s">
        <v>120</v>
      </c>
    </row>
    <row r="13" ht="30" customHeight="1">
      <c r="L13" s="14" t="s">
        <v>1</v>
      </c>
    </row>
    <row r="14" ht="30" customHeight="1">
      <c r="L14" s="14" t="s">
        <v>19</v>
      </c>
    </row>
    <row r="15" ht="30" customHeight="1">
      <c r="L15" s="14" t="s">
        <v>5</v>
      </c>
    </row>
    <row r="16" ht="30" customHeight="1">
      <c r="L16" s="14" t="s">
        <v>26</v>
      </c>
    </row>
    <row r="17" ht="30" customHeight="1">
      <c r="L17" s="14" t="s">
        <v>7</v>
      </c>
    </row>
    <row r="18" ht="30" customHeight="1">
      <c r="L18" s="15" t="s">
        <v>28</v>
      </c>
    </row>
    <row r="19" ht="30" customHeight="1">
      <c r="L19" s="14" t="s">
        <v>29</v>
      </c>
    </row>
    <row r="20" ht="30" customHeight="1">
      <c r="L20" s="14" t="s">
        <v>2</v>
      </c>
    </row>
    <row r="21" ht="30" customHeight="1">
      <c r="L21" s="14" t="s">
        <v>30</v>
      </c>
    </row>
    <row r="22" ht="30" customHeight="1">
      <c r="L22" s="14" t="s">
        <v>31</v>
      </c>
    </row>
    <row r="23" ht="30" customHeight="1">
      <c r="L23" s="14" t="s">
        <v>71</v>
      </c>
    </row>
    <row r="24" ht="30" customHeight="1">
      <c r="L24" s="14" t="s">
        <v>97</v>
      </c>
    </row>
    <row r="25" ht="30" customHeight="1">
      <c r="L25" s="15" t="s">
        <v>8</v>
      </c>
    </row>
    <row r="26" ht="30" customHeight="1">
      <c r="L26" s="15" t="s">
        <v>33</v>
      </c>
    </row>
    <row r="27" ht="30" customHeight="1">
      <c r="L27" s="14" t="s">
        <v>37</v>
      </c>
    </row>
    <row r="28" ht="30" customHeight="1">
      <c r="L28" s="14" t="s">
        <v>38</v>
      </c>
    </row>
    <row r="29" ht="30" customHeight="1">
      <c r="L29" s="14" t="s">
        <v>32</v>
      </c>
    </row>
    <row r="30" ht="30" customHeight="1">
      <c r="L30" s="14" t="s">
        <v>39</v>
      </c>
    </row>
    <row r="31" ht="30" customHeight="1">
      <c r="L31" s="14" t="s">
        <v>36</v>
      </c>
    </row>
    <row r="32" ht="30" customHeight="1">
      <c r="L32" s="14" t="s">
        <v>40</v>
      </c>
    </row>
    <row r="33" ht="30" customHeight="1">
      <c r="L33" s="14" t="s">
        <v>41</v>
      </c>
    </row>
    <row r="34" ht="30" customHeight="1">
      <c r="L34" s="14" t="s">
        <v>42</v>
      </c>
    </row>
    <row r="35" ht="30" customHeight="1">
      <c r="L35" s="14" t="s">
        <v>67</v>
      </c>
    </row>
    <row r="36" ht="30" customHeight="1">
      <c r="L36" s="14" t="s">
        <v>64</v>
      </c>
    </row>
    <row r="37" ht="30" customHeight="1">
      <c r="L37" s="14" t="s">
        <v>65</v>
      </c>
    </row>
    <row r="38" ht="30" customHeight="1">
      <c r="L38" s="14" t="s">
        <v>68</v>
      </c>
    </row>
    <row r="39" ht="30" customHeight="1">
      <c r="L39" s="14" t="s">
        <v>41</v>
      </c>
    </row>
    <row r="40" ht="30" customHeight="1">
      <c r="L40" s="14" t="s">
        <v>70</v>
      </c>
    </row>
    <row r="41" ht="30" customHeight="1">
      <c r="L41" s="14" t="s">
        <v>72</v>
      </c>
    </row>
    <row r="42" ht="30" customHeight="1">
      <c r="L42" s="14" t="s">
        <v>69</v>
      </c>
    </row>
    <row r="43" ht="30" customHeight="1">
      <c r="L43" s="14" t="s">
        <v>73</v>
      </c>
    </row>
    <row r="44" ht="30" customHeight="1">
      <c r="L44" s="14" t="s">
        <v>74</v>
      </c>
    </row>
    <row r="45" ht="30" customHeight="1">
      <c r="L45" s="14" t="s">
        <v>90</v>
      </c>
    </row>
    <row r="46" ht="30" customHeight="1">
      <c r="L46" s="3" t="s">
        <v>76</v>
      </c>
    </row>
    <row r="47" ht="30" customHeight="1">
      <c r="L47" s="3" t="s">
        <v>83</v>
      </c>
    </row>
    <row r="48" spans="7:12" ht="30" customHeight="1">
      <c r="G48"/>
      <c r="H48" s="14"/>
      <c r="I48"/>
      <c r="J48"/>
      <c r="L48" s="14" t="s">
        <v>91</v>
      </c>
    </row>
    <row r="49" spans="7:12" ht="30" customHeight="1">
      <c r="G49"/>
      <c r="H49" s="14"/>
      <c r="I49"/>
      <c r="J49"/>
      <c r="L49" s="14" t="s">
        <v>92</v>
      </c>
    </row>
    <row r="50" spans="7:12" ht="30" customHeight="1">
      <c r="G50"/>
      <c r="H50" s="14"/>
      <c r="I50"/>
      <c r="J50"/>
      <c r="L50" s="14" t="s">
        <v>93</v>
      </c>
    </row>
    <row r="51" spans="7:12" ht="30" customHeight="1">
      <c r="G51"/>
      <c r="H51" s="14"/>
      <c r="I51"/>
      <c r="J51"/>
      <c r="L51" s="14" t="s">
        <v>94</v>
      </c>
    </row>
    <row r="52" spans="7:12" ht="30" customHeight="1">
      <c r="G52"/>
      <c r="H52" s="14"/>
      <c r="I52"/>
      <c r="J52"/>
      <c r="L52" s="14" t="s">
        <v>95</v>
      </c>
    </row>
    <row r="53" spans="7:12" ht="30" customHeight="1">
      <c r="G53"/>
      <c r="H53" s="14"/>
      <c r="I53"/>
      <c r="J53"/>
      <c r="L53" s="14" t="s">
        <v>96</v>
      </c>
    </row>
    <row r="54" spans="7:12" ht="30" customHeight="1">
      <c r="G54"/>
      <c r="H54" s="14"/>
      <c r="I54"/>
      <c r="J54"/>
      <c r="L54" s="14" t="s">
        <v>113</v>
      </c>
    </row>
    <row r="55" spans="7:12" ht="30" customHeight="1">
      <c r="G55"/>
      <c r="H55" s="14"/>
      <c r="I55"/>
      <c r="J55"/>
      <c r="L55" s="14" t="s">
        <v>118</v>
      </c>
    </row>
    <row r="56" spans="7:12" ht="30" customHeight="1">
      <c r="G56"/>
      <c r="H56" s="14"/>
      <c r="I56"/>
      <c r="J56"/>
      <c r="L56" s="14"/>
    </row>
    <row r="57" spans="7:12" ht="30" customHeight="1">
      <c r="G57"/>
      <c r="H57" s="14"/>
      <c r="I57"/>
      <c r="J57"/>
      <c r="L57" s="14"/>
    </row>
    <row r="58" spans="7:12" ht="30" customHeight="1">
      <c r="G58"/>
      <c r="H58" s="14"/>
      <c r="I58"/>
      <c r="J58"/>
      <c r="L58" s="14"/>
    </row>
    <row r="59" spans="7:12" ht="30" customHeight="1">
      <c r="G59"/>
      <c r="H59" s="14"/>
      <c r="I59"/>
      <c r="J59"/>
      <c r="L59" s="14"/>
    </row>
    <row r="60" spans="7:12" ht="30" customHeight="1">
      <c r="G60"/>
      <c r="H60" s="14"/>
      <c r="I60"/>
      <c r="J60"/>
      <c r="L60" s="14"/>
    </row>
    <row r="61" spans="7:12" ht="30" customHeight="1">
      <c r="G61"/>
      <c r="H61" s="14"/>
      <c r="I61"/>
      <c r="J61"/>
      <c r="L61" s="14"/>
    </row>
    <row r="62" spans="7:12" ht="30" customHeight="1">
      <c r="G62"/>
      <c r="H62" s="14"/>
      <c r="I62"/>
      <c r="J62"/>
      <c r="L62" s="14"/>
    </row>
    <row r="63" spans="7:12" ht="30" customHeight="1">
      <c r="G63"/>
      <c r="H63" s="14"/>
      <c r="I63"/>
      <c r="J63"/>
      <c r="L63" s="14"/>
    </row>
    <row r="64" spans="7:12" ht="30" customHeight="1">
      <c r="G64"/>
      <c r="H64" s="14"/>
      <c r="I64"/>
      <c r="J64"/>
      <c r="L64" s="14"/>
    </row>
    <row r="65" spans="7:12" ht="30" customHeight="1">
      <c r="G65"/>
      <c r="H65" s="14"/>
      <c r="I65"/>
      <c r="J65"/>
      <c r="L65" s="14"/>
    </row>
    <row r="66" spans="7:12" ht="30" customHeight="1">
      <c r="G66"/>
      <c r="H66" s="14"/>
      <c r="I66"/>
      <c r="J66"/>
      <c r="L66" s="14"/>
    </row>
  </sheetData>
  <sheetProtection/>
  <mergeCells count="6">
    <mergeCell ref="A10:B10"/>
    <mergeCell ref="C8:D8"/>
    <mergeCell ref="E5:F5"/>
    <mergeCell ref="I1:J1"/>
    <mergeCell ref="G1:H1"/>
    <mergeCell ref="A1:B1"/>
  </mergeCells>
  <dataValidations count="1">
    <dataValidation allowBlank="1" showInputMessage="1" showErrorMessage="1" imeMode="on" sqref="I1:I7 A48:IV66 K1:IV47 J2:J6 I8:J47 A1:H47"/>
  </dataValidations>
  <printOptions horizontalCentered="1" verticalCentered="1"/>
  <pageMargins left="0.6299212598425197" right="0.6299212598425197" top="0.7480314960629921" bottom="0.5511811023622047" header="0.31496062992125984" footer="0.31496062992125984"/>
  <pageSetup horizontalDpi="360" verticalDpi="360" orientation="landscape" paperSize="9" scale="135" r:id="rId1"/>
  <headerFooter alignWithMargins="0">
    <oddHeader>&amp;C&amp;12平成２９年度　一宮市秋季市民バスケットボール大会　参加チーム&amp;KFF0000（抽選順）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PageLayoutView="0" workbookViewId="0" topLeftCell="A1">
      <selection activeCell="R18" sqref="R18"/>
    </sheetView>
  </sheetViews>
  <sheetFormatPr defaultColWidth="9.00390625" defaultRowHeight="13.5"/>
  <cols>
    <col min="1" max="44" width="2.625" style="0" customWidth="1"/>
  </cols>
  <sheetData>
    <row r="1" spans="7:44" s="3" customFormat="1" ht="13.5"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12" t="s">
        <v>107</v>
      </c>
      <c r="T1" s="212"/>
      <c r="U1" s="21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N1" s="99"/>
      <c r="AO1" s="99"/>
      <c r="AP1" s="99"/>
      <c r="AQ1" s="99"/>
      <c r="AR1" s="99"/>
    </row>
    <row r="2" spans="7:44" s="3" customFormat="1" ht="13.5">
      <c r="G2" s="8"/>
      <c r="H2" s="8"/>
      <c r="I2" s="210" t="s">
        <v>181</v>
      </c>
      <c r="J2" s="2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208" t="s">
        <v>180</v>
      </c>
      <c r="AE2" s="209"/>
      <c r="AF2" s="8"/>
      <c r="AG2" s="8"/>
      <c r="AH2" s="8"/>
      <c r="AI2" s="8"/>
      <c r="AJ2" s="8"/>
      <c r="AK2" s="8"/>
      <c r="AL2" s="8"/>
      <c r="AM2" s="9"/>
      <c r="AN2" s="9"/>
      <c r="AR2" s="9"/>
    </row>
    <row r="3" spans="1:44" s="3" customFormat="1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21" t="s">
        <v>124</v>
      </c>
      <c r="S3" s="221"/>
      <c r="T3" s="221"/>
      <c r="U3" s="221"/>
      <c r="V3" s="221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223" t="s">
        <v>123</v>
      </c>
      <c r="AO3" s="223"/>
      <c r="AP3" s="223"/>
      <c r="AQ3" s="223"/>
      <c r="AR3" s="223"/>
    </row>
    <row r="4" spans="1:44" s="3" customFormat="1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18" t="s">
        <v>102</v>
      </c>
      <c r="S4" s="218"/>
      <c r="T4" s="218"/>
      <c r="U4" s="218"/>
      <c r="V4" s="21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N4" s="9"/>
      <c r="AR4" s="9"/>
    </row>
    <row r="5" spans="3:44" s="3" customFormat="1" ht="13.5">
      <c r="C5" s="8"/>
      <c r="D5" s="210" t="s">
        <v>152</v>
      </c>
      <c r="E5" s="211"/>
      <c r="F5" s="8"/>
      <c r="G5" s="8"/>
      <c r="H5" s="8"/>
      <c r="I5" s="8"/>
      <c r="J5" s="8"/>
      <c r="K5" s="8"/>
      <c r="L5" s="8"/>
      <c r="M5" s="8"/>
      <c r="N5" s="8"/>
      <c r="O5" s="208" t="s">
        <v>142</v>
      </c>
      <c r="P5" s="209"/>
      <c r="Q5" s="8"/>
      <c r="R5" s="8"/>
      <c r="S5" s="207" t="s">
        <v>126</v>
      </c>
      <c r="T5" s="207"/>
      <c r="U5" s="207"/>
      <c r="V5" s="113"/>
      <c r="W5" s="8"/>
      <c r="X5" s="210" t="s">
        <v>176</v>
      </c>
      <c r="Y5" s="211"/>
      <c r="Z5" s="8"/>
      <c r="AA5" s="8"/>
      <c r="AB5" s="8"/>
      <c r="AC5" s="8"/>
      <c r="AD5" s="8"/>
      <c r="AE5" s="8"/>
      <c r="AF5" s="8"/>
      <c r="AG5" s="8"/>
      <c r="AH5" s="8"/>
      <c r="AI5" s="208" t="s">
        <v>137</v>
      </c>
      <c r="AJ5" s="209"/>
      <c r="AN5" s="224" t="s">
        <v>16</v>
      </c>
      <c r="AO5" s="224"/>
      <c r="AP5" s="224"/>
      <c r="AQ5" s="224"/>
      <c r="AR5" s="224"/>
    </row>
    <row r="6" spans="3:44" s="3" customFormat="1" ht="13.5">
      <c r="C6" s="8"/>
      <c r="D6" s="8"/>
      <c r="H6" s="221" t="s">
        <v>124</v>
      </c>
      <c r="I6" s="221"/>
      <c r="J6" s="221"/>
      <c r="K6" s="221"/>
      <c r="L6" s="221"/>
      <c r="P6" s="8"/>
      <c r="Q6" s="8"/>
      <c r="R6" s="8"/>
      <c r="V6" s="8"/>
      <c r="AB6" s="221" t="s">
        <v>124</v>
      </c>
      <c r="AC6" s="221"/>
      <c r="AD6" s="221"/>
      <c r="AE6" s="221"/>
      <c r="AF6" s="221"/>
      <c r="AG6" s="8"/>
      <c r="AH6" s="8"/>
      <c r="AI6" s="8"/>
      <c r="AN6" s="221" t="s">
        <v>124</v>
      </c>
      <c r="AO6" s="221"/>
      <c r="AP6" s="221"/>
      <c r="AQ6" s="221"/>
      <c r="AR6" s="221"/>
    </row>
    <row r="7" spans="3:44" s="3" customFormat="1" ht="13.5">
      <c r="C7" s="8"/>
      <c r="D7" s="8"/>
      <c r="H7" s="218" t="s">
        <v>106</v>
      </c>
      <c r="I7" s="218"/>
      <c r="J7" s="218"/>
      <c r="K7" s="218"/>
      <c r="L7" s="218"/>
      <c r="P7" s="8"/>
      <c r="Q7" s="8"/>
      <c r="R7" s="8"/>
      <c r="V7" s="8"/>
      <c r="AB7" s="218" t="s">
        <v>103</v>
      </c>
      <c r="AC7" s="218"/>
      <c r="AD7" s="218"/>
      <c r="AE7" s="218"/>
      <c r="AF7" s="218"/>
      <c r="AG7" s="8"/>
      <c r="AH7" s="8"/>
      <c r="AI7" s="8"/>
      <c r="AN7" s="99"/>
      <c r="AO7" s="99"/>
      <c r="AP7" s="99"/>
      <c r="AQ7" s="99"/>
      <c r="AR7" s="99"/>
    </row>
    <row r="8" spans="1:44" s="3" customFormat="1" ht="14.25" thickBot="1">
      <c r="A8" s="12"/>
      <c r="B8" s="12"/>
      <c r="C8" s="12"/>
      <c r="D8" s="12"/>
      <c r="E8" s="12"/>
      <c r="F8" s="12"/>
      <c r="G8" s="12"/>
      <c r="H8" s="12"/>
      <c r="I8" s="222" t="s">
        <v>126</v>
      </c>
      <c r="J8" s="222"/>
      <c r="K8" s="222"/>
      <c r="L8" s="1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22" t="s">
        <v>126</v>
      </c>
      <c r="AD8" s="222"/>
      <c r="AE8" s="222"/>
      <c r="AF8" s="114"/>
      <c r="AG8" s="12"/>
      <c r="AH8" s="12"/>
      <c r="AI8" s="12"/>
      <c r="AJ8" s="12"/>
      <c r="AK8" s="12"/>
      <c r="AL8" s="12"/>
      <c r="AM8" s="12"/>
      <c r="AN8" s="111"/>
      <c r="AO8" s="111"/>
      <c r="AP8" s="111"/>
      <c r="AQ8" s="111"/>
      <c r="AR8" s="111"/>
    </row>
    <row r="9" spans="3:44" s="3" customFormat="1" ht="13.5">
      <c r="C9" s="8"/>
      <c r="D9" s="8"/>
      <c r="E9" s="8"/>
      <c r="F9" s="8"/>
      <c r="G9" s="8"/>
      <c r="H9" s="8"/>
      <c r="I9" s="8"/>
      <c r="J9" s="8"/>
      <c r="K9" s="8"/>
      <c r="P9" s="8"/>
      <c r="Q9" s="8"/>
      <c r="R9" s="8"/>
      <c r="S9" s="8"/>
      <c r="T9" s="8"/>
      <c r="U9" s="8"/>
      <c r="V9" s="8"/>
      <c r="W9" s="8"/>
      <c r="AA9" s="8"/>
      <c r="AB9" s="8"/>
      <c r="AC9" s="8"/>
      <c r="AD9" s="8"/>
      <c r="AE9" s="8"/>
      <c r="AF9" s="8"/>
      <c r="AG9" s="8"/>
      <c r="AH9" s="8"/>
      <c r="AI9" s="8"/>
      <c r="AN9" s="112"/>
      <c r="AO9" s="112"/>
      <c r="AP9" s="112"/>
      <c r="AQ9" s="112"/>
      <c r="AR9" s="112"/>
    </row>
    <row r="10" spans="1:44" s="3" customFormat="1" ht="13.5">
      <c r="A10" s="210" t="s">
        <v>139</v>
      </c>
      <c r="B10" s="211"/>
      <c r="C10" s="13"/>
      <c r="D10" s="13"/>
      <c r="E10" s="13"/>
      <c r="F10" s="13"/>
      <c r="G10" s="13"/>
      <c r="H10" s="208" t="s">
        <v>134</v>
      </c>
      <c r="I10" s="209"/>
      <c r="J10" s="8"/>
      <c r="K10" s="210" t="s">
        <v>150</v>
      </c>
      <c r="L10" s="211"/>
      <c r="M10" s="13"/>
      <c r="N10" s="13"/>
      <c r="O10" s="13"/>
      <c r="P10" s="13"/>
      <c r="Q10" s="13"/>
      <c r="R10" s="208" t="s">
        <v>143</v>
      </c>
      <c r="S10" s="209"/>
      <c r="T10" s="8"/>
      <c r="U10" s="210" t="s">
        <v>151</v>
      </c>
      <c r="V10" s="211"/>
      <c r="W10" s="13"/>
      <c r="X10" s="13"/>
      <c r="Y10" s="13"/>
      <c r="Z10" s="13"/>
      <c r="AA10" s="13"/>
      <c r="AB10" s="208" t="s">
        <v>152</v>
      </c>
      <c r="AC10" s="209"/>
      <c r="AD10" s="8"/>
      <c r="AE10" s="210" t="s">
        <v>147</v>
      </c>
      <c r="AF10" s="211"/>
      <c r="AG10" s="13"/>
      <c r="AH10" s="13"/>
      <c r="AI10" s="13"/>
      <c r="AJ10" s="13"/>
      <c r="AK10" s="13"/>
      <c r="AL10" s="208" t="s">
        <v>153</v>
      </c>
      <c r="AM10" s="209"/>
      <c r="AN10" s="223" t="s">
        <v>117</v>
      </c>
      <c r="AO10" s="223"/>
      <c r="AP10" s="223"/>
      <c r="AQ10" s="223"/>
      <c r="AR10" s="223"/>
    </row>
    <row r="11" spans="2:44" s="3" customFormat="1" ht="13.5">
      <c r="B11" s="115"/>
      <c r="C11" s="214" t="s">
        <v>82</v>
      </c>
      <c r="D11" s="215"/>
      <c r="E11" s="215"/>
      <c r="F11" s="215"/>
      <c r="G11" s="215"/>
      <c r="H11" s="180"/>
      <c r="I11" s="8"/>
      <c r="J11" s="8"/>
      <c r="K11" s="8"/>
      <c r="L11" s="181"/>
      <c r="M11" s="215" t="s">
        <v>82</v>
      </c>
      <c r="N11" s="215"/>
      <c r="O11" s="215"/>
      <c r="P11" s="215"/>
      <c r="Q11" s="216"/>
      <c r="R11" s="116"/>
      <c r="S11" s="8"/>
      <c r="T11" s="8"/>
      <c r="U11" s="8"/>
      <c r="V11" s="115"/>
      <c r="W11" s="214" t="s">
        <v>82</v>
      </c>
      <c r="X11" s="215"/>
      <c r="Y11" s="215"/>
      <c r="Z11" s="215"/>
      <c r="AA11" s="215"/>
      <c r="AB11" s="180"/>
      <c r="AC11" s="8"/>
      <c r="AD11" s="8"/>
      <c r="AE11" s="8"/>
      <c r="AF11" s="8"/>
      <c r="AG11" s="214" t="s">
        <v>82</v>
      </c>
      <c r="AH11" s="215"/>
      <c r="AI11" s="215"/>
      <c r="AJ11" s="215"/>
      <c r="AK11" s="215"/>
      <c r="AL11" s="180"/>
      <c r="AN11" s="107"/>
      <c r="AO11" s="107"/>
      <c r="AP11" s="107"/>
      <c r="AQ11" s="107"/>
      <c r="AR11" s="107"/>
    </row>
    <row r="12" spans="2:44" s="3" customFormat="1" ht="13.5">
      <c r="B12" s="115"/>
      <c r="C12" s="217" t="s">
        <v>105</v>
      </c>
      <c r="D12" s="218"/>
      <c r="E12" s="218"/>
      <c r="F12" s="218"/>
      <c r="G12" s="218"/>
      <c r="H12" s="180"/>
      <c r="I12" s="8"/>
      <c r="J12" s="8"/>
      <c r="K12" s="8"/>
      <c r="L12" s="181"/>
      <c r="M12" s="218" t="s">
        <v>102</v>
      </c>
      <c r="N12" s="218"/>
      <c r="O12" s="218"/>
      <c r="P12" s="218"/>
      <c r="Q12" s="219"/>
      <c r="R12" s="116"/>
      <c r="S12" s="8"/>
      <c r="T12" s="8"/>
      <c r="U12" s="8"/>
      <c r="V12" s="115"/>
      <c r="W12" s="220" t="s">
        <v>105</v>
      </c>
      <c r="X12" s="220"/>
      <c r="Y12" s="220"/>
      <c r="Z12" s="220"/>
      <c r="AA12" s="217"/>
      <c r="AB12" s="180"/>
      <c r="AC12" s="8"/>
      <c r="AD12" s="8"/>
      <c r="AE12" s="8"/>
      <c r="AF12" s="8"/>
      <c r="AG12" s="220" t="s">
        <v>102</v>
      </c>
      <c r="AH12" s="220"/>
      <c r="AI12" s="220"/>
      <c r="AJ12" s="220"/>
      <c r="AK12" s="217"/>
      <c r="AL12" s="180"/>
      <c r="AN12" s="224" t="s">
        <v>16</v>
      </c>
      <c r="AO12" s="224"/>
      <c r="AP12" s="224"/>
      <c r="AQ12" s="224"/>
      <c r="AR12" s="224"/>
    </row>
    <row r="13" spans="2:44" s="3" customFormat="1" ht="13.5">
      <c r="B13" s="115"/>
      <c r="C13" s="116"/>
      <c r="D13" s="207" t="s">
        <v>15</v>
      </c>
      <c r="E13" s="207"/>
      <c r="F13" s="207"/>
      <c r="H13" s="180"/>
      <c r="I13" s="8"/>
      <c r="J13" s="8"/>
      <c r="K13" s="8"/>
      <c r="L13" s="181"/>
      <c r="M13" s="8"/>
      <c r="N13" s="207" t="s">
        <v>114</v>
      </c>
      <c r="O13" s="207"/>
      <c r="P13" s="207"/>
      <c r="R13" s="116"/>
      <c r="S13" s="8"/>
      <c r="T13" s="8"/>
      <c r="U13" s="8"/>
      <c r="V13" s="115"/>
      <c r="W13" s="116"/>
      <c r="X13" s="207" t="s">
        <v>126</v>
      </c>
      <c r="Y13" s="207"/>
      <c r="Z13" s="207"/>
      <c r="AB13" s="180"/>
      <c r="AC13" s="8"/>
      <c r="AD13" s="8"/>
      <c r="AE13" s="8"/>
      <c r="AF13" s="8"/>
      <c r="AG13" s="116"/>
      <c r="AH13" s="207" t="s">
        <v>126</v>
      </c>
      <c r="AI13" s="207"/>
      <c r="AJ13" s="207"/>
      <c r="AK13" s="8"/>
      <c r="AL13" s="180"/>
      <c r="AN13" s="226" t="s">
        <v>82</v>
      </c>
      <c r="AO13" s="226"/>
      <c r="AP13" s="226"/>
      <c r="AQ13" s="226"/>
      <c r="AR13" s="226"/>
    </row>
    <row r="14" spans="2:44" s="3" customFormat="1" ht="13.5">
      <c r="B14" s="212">
        <v>1</v>
      </c>
      <c r="C14" s="212"/>
      <c r="G14" s="212">
        <v>2</v>
      </c>
      <c r="H14" s="212"/>
      <c r="L14" s="212">
        <v>3</v>
      </c>
      <c r="M14" s="212"/>
      <c r="N14" s="2"/>
      <c r="P14" s="8"/>
      <c r="Q14" s="212">
        <v>4</v>
      </c>
      <c r="R14" s="212"/>
      <c r="V14" s="213">
        <v>5</v>
      </c>
      <c r="W14" s="213"/>
      <c r="AA14" s="212">
        <v>6</v>
      </c>
      <c r="AB14" s="212"/>
      <c r="AF14" s="212">
        <v>7</v>
      </c>
      <c r="AG14" s="212"/>
      <c r="AK14" s="212">
        <v>8</v>
      </c>
      <c r="AL14" s="212"/>
      <c r="AN14" s="107"/>
      <c r="AO14" s="107"/>
      <c r="AP14" s="107"/>
      <c r="AQ14" s="107"/>
      <c r="AR14" s="107"/>
    </row>
    <row r="15" spans="1:44" s="3" customFormat="1" ht="14.25" thickBot="1">
      <c r="A15" s="12"/>
      <c r="B15" s="117"/>
      <c r="C15" s="117"/>
      <c r="D15" s="12"/>
      <c r="E15" s="12"/>
      <c r="F15" s="12"/>
      <c r="G15" s="117"/>
      <c r="H15" s="117"/>
      <c r="I15" s="12"/>
      <c r="J15" s="12"/>
      <c r="K15" s="12"/>
      <c r="L15" s="117"/>
      <c r="M15" s="117"/>
      <c r="N15" s="117"/>
      <c r="O15" s="12"/>
      <c r="P15" s="12"/>
      <c r="Q15" s="117"/>
      <c r="R15" s="117"/>
      <c r="S15" s="12"/>
      <c r="T15" s="12"/>
      <c r="U15" s="12"/>
      <c r="V15" s="117"/>
      <c r="W15" s="117"/>
      <c r="X15" s="12"/>
      <c r="Y15" s="12"/>
      <c r="Z15" s="12"/>
      <c r="AA15" s="117"/>
      <c r="AB15" s="117"/>
      <c r="AC15" s="12"/>
      <c r="AD15" s="12"/>
      <c r="AE15" s="12"/>
      <c r="AF15" s="117"/>
      <c r="AG15" s="117"/>
      <c r="AH15" s="12"/>
      <c r="AI15" s="12"/>
      <c r="AJ15" s="12"/>
      <c r="AK15" s="117"/>
      <c r="AL15" s="117"/>
      <c r="AM15" s="12"/>
      <c r="AN15" s="108"/>
      <c r="AO15" s="108"/>
      <c r="AP15" s="108"/>
      <c r="AQ15" s="108"/>
      <c r="AR15" s="108"/>
    </row>
    <row r="16" spans="1:44" s="3" customFormat="1" ht="13.5">
      <c r="A16" s="118"/>
      <c r="B16" s="119"/>
      <c r="C16" s="119"/>
      <c r="D16" s="118"/>
      <c r="E16" s="118"/>
      <c r="F16" s="118"/>
      <c r="G16" s="119"/>
      <c r="H16" s="119"/>
      <c r="I16" s="118"/>
      <c r="J16" s="118"/>
      <c r="K16" s="118"/>
      <c r="L16" s="119"/>
      <c r="M16" s="119"/>
      <c r="N16" s="118"/>
      <c r="O16" s="118"/>
      <c r="P16" s="118"/>
      <c r="Q16" s="119"/>
      <c r="R16" s="119"/>
      <c r="S16" s="118"/>
      <c r="T16" s="118"/>
      <c r="U16" s="118"/>
      <c r="V16" s="119"/>
      <c r="W16" s="119"/>
      <c r="X16" s="118"/>
      <c r="Y16" s="118"/>
      <c r="Z16" s="118"/>
      <c r="AA16" s="119"/>
      <c r="AB16" s="119"/>
      <c r="AC16" s="118"/>
      <c r="AD16" s="118"/>
      <c r="AE16" s="118"/>
      <c r="AF16" s="119"/>
      <c r="AG16" s="119"/>
      <c r="AH16" s="118"/>
      <c r="AI16" s="118"/>
      <c r="AJ16" s="118"/>
      <c r="AK16" s="119"/>
      <c r="AL16" s="119"/>
      <c r="AM16" s="118"/>
      <c r="AN16" s="109"/>
      <c r="AO16" s="109"/>
      <c r="AP16" s="109"/>
      <c r="AQ16" s="109"/>
      <c r="AR16" s="109"/>
    </row>
    <row r="17" spans="1:44" s="3" customFormat="1" ht="13.5">
      <c r="A17" s="8"/>
      <c r="B17" s="110"/>
      <c r="C17" s="110"/>
      <c r="D17" s="8"/>
      <c r="E17" s="8"/>
      <c r="F17" s="8"/>
      <c r="G17" s="110"/>
      <c r="H17" s="221" t="s">
        <v>124</v>
      </c>
      <c r="I17" s="221"/>
      <c r="J17" s="221"/>
      <c r="K17" s="221"/>
      <c r="L17" s="221"/>
      <c r="M17" s="110"/>
      <c r="N17" s="8"/>
      <c r="O17" s="8"/>
      <c r="P17" s="8"/>
      <c r="Q17" s="110"/>
      <c r="R17" s="110"/>
      <c r="S17" s="8"/>
      <c r="T17" s="8"/>
      <c r="U17" s="8"/>
      <c r="V17" s="110"/>
      <c r="W17" s="110"/>
      <c r="X17" s="8"/>
      <c r="Y17" s="8"/>
      <c r="Z17" s="8"/>
      <c r="AA17" s="110"/>
      <c r="AB17" s="221" t="s">
        <v>124</v>
      </c>
      <c r="AC17" s="221"/>
      <c r="AD17" s="221"/>
      <c r="AE17" s="221"/>
      <c r="AF17" s="221"/>
      <c r="AG17" s="110"/>
      <c r="AH17" s="8"/>
      <c r="AI17" s="8"/>
      <c r="AJ17" s="8"/>
      <c r="AK17" s="110"/>
      <c r="AL17" s="110"/>
      <c r="AM17" s="8"/>
      <c r="AN17" s="223" t="s">
        <v>123</v>
      </c>
      <c r="AO17" s="223"/>
      <c r="AP17" s="223"/>
      <c r="AQ17" s="223"/>
      <c r="AR17" s="223"/>
    </row>
    <row r="18" spans="1:44" s="3" customFormat="1" ht="13.5">
      <c r="A18" s="8"/>
      <c r="B18" s="110"/>
      <c r="C18" s="110"/>
      <c r="D18" s="8"/>
      <c r="E18" s="8"/>
      <c r="F18" s="8"/>
      <c r="G18" s="110"/>
      <c r="H18" s="218" t="s">
        <v>104</v>
      </c>
      <c r="I18" s="218"/>
      <c r="J18" s="218"/>
      <c r="K18" s="218"/>
      <c r="L18" s="218"/>
      <c r="M18" s="110"/>
      <c r="N18" s="8"/>
      <c r="O18" s="8"/>
      <c r="P18" s="8"/>
      <c r="Q18" s="110"/>
      <c r="R18" s="110"/>
      <c r="S18" s="8"/>
      <c r="T18" s="8"/>
      <c r="U18" s="8"/>
      <c r="V18" s="110"/>
      <c r="W18" s="110"/>
      <c r="X18" s="8"/>
      <c r="Y18" s="8"/>
      <c r="Z18" s="8"/>
      <c r="AA18" s="110"/>
      <c r="AB18" s="218" t="s">
        <v>105</v>
      </c>
      <c r="AC18" s="218"/>
      <c r="AD18" s="218"/>
      <c r="AE18" s="218"/>
      <c r="AF18" s="218"/>
      <c r="AG18" s="110"/>
      <c r="AH18" s="8"/>
      <c r="AI18" s="8"/>
      <c r="AJ18" s="8"/>
      <c r="AK18" s="110"/>
      <c r="AL18" s="110"/>
      <c r="AM18" s="8"/>
      <c r="AN18" s="9"/>
      <c r="AR18" s="9"/>
    </row>
    <row r="19" spans="2:44" s="3" customFormat="1" ht="13.5">
      <c r="B19" s="2"/>
      <c r="C19" s="2"/>
      <c r="G19" s="2"/>
      <c r="H19" s="8"/>
      <c r="I19" s="207" t="s">
        <v>126</v>
      </c>
      <c r="J19" s="207"/>
      <c r="K19" s="207"/>
      <c r="L19" s="8"/>
      <c r="M19" s="2"/>
      <c r="Q19" s="2"/>
      <c r="R19" s="2"/>
      <c r="V19" s="2"/>
      <c r="W19" s="2"/>
      <c r="AA19" s="2"/>
      <c r="AB19" s="8"/>
      <c r="AC19" s="207" t="s">
        <v>126</v>
      </c>
      <c r="AD19" s="207"/>
      <c r="AE19" s="207"/>
      <c r="AF19" s="8"/>
      <c r="AG19" s="2"/>
      <c r="AK19" s="2"/>
      <c r="AL19" s="2"/>
      <c r="AM19" s="120"/>
      <c r="AN19" s="224" t="s">
        <v>16</v>
      </c>
      <c r="AO19" s="224"/>
      <c r="AP19" s="224"/>
      <c r="AQ19" s="224"/>
      <c r="AR19" s="224"/>
    </row>
    <row r="20" spans="1:46" s="3" customFormat="1" ht="13.5">
      <c r="A20" s="2"/>
      <c r="D20" s="210" t="s">
        <v>177</v>
      </c>
      <c r="E20" s="211"/>
      <c r="O20" s="208" t="s">
        <v>178</v>
      </c>
      <c r="P20" s="209"/>
      <c r="X20" s="210" t="s">
        <v>179</v>
      </c>
      <c r="Y20" s="211"/>
      <c r="AI20" s="208" t="s">
        <v>180</v>
      </c>
      <c r="AJ20" s="209"/>
      <c r="AN20" s="221" t="s">
        <v>124</v>
      </c>
      <c r="AO20" s="221"/>
      <c r="AP20" s="221"/>
      <c r="AQ20" s="221"/>
      <c r="AR20" s="221"/>
      <c r="AS20" s="9"/>
      <c r="AT20" s="9"/>
    </row>
    <row r="21" spans="2:46" s="3" customFormat="1" ht="13.5">
      <c r="B21" s="212">
        <v>1</v>
      </c>
      <c r="C21" s="212"/>
      <c r="G21" s="212">
        <v>2</v>
      </c>
      <c r="H21" s="212"/>
      <c r="L21" s="212">
        <v>3</v>
      </c>
      <c r="M21" s="212"/>
      <c r="Q21" s="212">
        <v>4</v>
      </c>
      <c r="R21" s="212"/>
      <c r="V21" s="212">
        <v>5</v>
      </c>
      <c r="W21" s="212"/>
      <c r="AA21" s="212">
        <v>6</v>
      </c>
      <c r="AB21" s="212"/>
      <c r="AF21" s="212">
        <v>7</v>
      </c>
      <c r="AG21" s="212"/>
      <c r="AK21" s="212">
        <v>8</v>
      </c>
      <c r="AL21" s="212"/>
      <c r="AN21" s="4"/>
      <c r="AO21" s="4"/>
      <c r="AP21" s="5"/>
      <c r="AQ21" s="5"/>
      <c r="AR21" s="5"/>
      <c r="AS21" s="9"/>
      <c r="AT21" s="9"/>
    </row>
    <row r="22" spans="2:44" ht="150" customHeight="1">
      <c r="B22" s="205" t="s">
        <v>6</v>
      </c>
      <c r="C22" s="206"/>
      <c r="G22" s="205" t="s">
        <v>73</v>
      </c>
      <c r="H22" s="206"/>
      <c r="L22" s="205" t="s">
        <v>13</v>
      </c>
      <c r="M22" s="206"/>
      <c r="Q22" s="205" t="s">
        <v>41</v>
      </c>
      <c r="R22" s="206"/>
      <c r="V22" s="205" t="s">
        <v>69</v>
      </c>
      <c r="W22" s="206"/>
      <c r="AA22" s="205" t="s">
        <v>5</v>
      </c>
      <c r="AB22" s="206"/>
      <c r="AF22" s="205" t="s">
        <v>32</v>
      </c>
      <c r="AG22" s="206"/>
      <c r="AK22" s="205" t="s">
        <v>21</v>
      </c>
      <c r="AL22" s="206"/>
      <c r="AN22" s="225" t="s">
        <v>110</v>
      </c>
      <c r="AO22" s="225"/>
      <c r="AP22" s="225"/>
      <c r="AQ22" s="225"/>
      <c r="AR22" s="225"/>
    </row>
  </sheetData>
  <sheetProtection/>
  <mergeCells count="80">
    <mergeCell ref="AN5:AR5"/>
    <mergeCell ref="AN6:AR6"/>
    <mergeCell ref="AL10:AM10"/>
    <mergeCell ref="AN22:AR22"/>
    <mergeCell ref="B22:C22"/>
    <mergeCell ref="AK22:AL22"/>
    <mergeCell ref="D20:E20"/>
    <mergeCell ref="AN13:AR13"/>
    <mergeCell ref="AN20:AR20"/>
    <mergeCell ref="B21:C21"/>
    <mergeCell ref="AF21:AG21"/>
    <mergeCell ref="AK14:AL14"/>
    <mergeCell ref="B14:C14"/>
    <mergeCell ref="AN19:AR19"/>
    <mergeCell ref="AN17:AR17"/>
    <mergeCell ref="H17:L17"/>
    <mergeCell ref="AB17:AF17"/>
    <mergeCell ref="H18:L18"/>
    <mergeCell ref="AB18:AF18"/>
    <mergeCell ref="I19:K19"/>
    <mergeCell ref="AI5:AJ5"/>
    <mergeCell ref="AN3:AR3"/>
    <mergeCell ref="S1:U1"/>
    <mergeCell ref="I2:J2"/>
    <mergeCell ref="AD2:AE2"/>
    <mergeCell ref="AK21:AL21"/>
    <mergeCell ref="AI20:AJ20"/>
    <mergeCell ref="AN12:AR12"/>
    <mergeCell ref="AN10:AR10"/>
    <mergeCell ref="R10:S10"/>
    <mergeCell ref="R3:V3"/>
    <mergeCell ref="R4:V4"/>
    <mergeCell ref="D5:E5"/>
    <mergeCell ref="O5:P5"/>
    <mergeCell ref="S5:U5"/>
    <mergeCell ref="X5:Y5"/>
    <mergeCell ref="H6:L6"/>
    <mergeCell ref="AB6:AF6"/>
    <mergeCell ref="H7:L7"/>
    <mergeCell ref="AB7:AF7"/>
    <mergeCell ref="I8:K8"/>
    <mergeCell ref="AC8:AE8"/>
    <mergeCell ref="A10:B10"/>
    <mergeCell ref="H10:I10"/>
    <mergeCell ref="K10:L10"/>
    <mergeCell ref="U10:V10"/>
    <mergeCell ref="AB10:AC10"/>
    <mergeCell ref="AE10:AF10"/>
    <mergeCell ref="C11:G11"/>
    <mergeCell ref="M11:Q11"/>
    <mergeCell ref="W11:AA11"/>
    <mergeCell ref="AG11:AK11"/>
    <mergeCell ref="C12:G12"/>
    <mergeCell ref="M12:Q12"/>
    <mergeCell ref="W12:AA12"/>
    <mergeCell ref="AG12:AK12"/>
    <mergeCell ref="D13:F13"/>
    <mergeCell ref="N13:P13"/>
    <mergeCell ref="X13:Z13"/>
    <mergeCell ref="AH13:AJ13"/>
    <mergeCell ref="G14:H14"/>
    <mergeCell ref="L14:M14"/>
    <mergeCell ref="Q14:R14"/>
    <mergeCell ref="V14:W14"/>
    <mergeCell ref="AA14:AB14"/>
    <mergeCell ref="AF14:AG14"/>
    <mergeCell ref="AC19:AE19"/>
    <mergeCell ref="O20:P20"/>
    <mergeCell ref="X20:Y20"/>
    <mergeCell ref="G21:H21"/>
    <mergeCell ref="L21:M21"/>
    <mergeCell ref="Q21:R21"/>
    <mergeCell ref="V21:W21"/>
    <mergeCell ref="AA21:AB21"/>
    <mergeCell ref="G22:H22"/>
    <mergeCell ref="L22:M22"/>
    <mergeCell ref="Q22:R22"/>
    <mergeCell ref="V22:W22"/>
    <mergeCell ref="AA22:AB22"/>
    <mergeCell ref="AF22:AG22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Ｐゴシック,太字"平成２９年度　一宮市秋季市民バスケットボール大会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44" width="2.625" style="0" customWidth="1"/>
  </cols>
  <sheetData>
    <row r="1" spans="7:44" s="3" customFormat="1" ht="13.5"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12" t="s">
        <v>108</v>
      </c>
      <c r="T1" s="212"/>
      <c r="U1" s="21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N1" s="99"/>
      <c r="AO1" s="99"/>
      <c r="AP1" s="99"/>
      <c r="AQ1" s="99"/>
      <c r="AR1" s="99"/>
    </row>
    <row r="2" spans="7:44" s="3" customFormat="1" ht="13.5">
      <c r="G2" s="8"/>
      <c r="H2" s="8"/>
      <c r="I2" s="210" t="s">
        <v>152</v>
      </c>
      <c r="J2" s="2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208" t="s">
        <v>139</v>
      </c>
      <c r="AE2" s="209"/>
      <c r="AF2" s="8"/>
      <c r="AG2" s="8"/>
      <c r="AH2" s="8"/>
      <c r="AI2" s="8"/>
      <c r="AJ2" s="8"/>
      <c r="AK2" s="8"/>
      <c r="AL2" s="8"/>
      <c r="AM2" s="9"/>
      <c r="AN2" s="9"/>
      <c r="AR2" s="9"/>
    </row>
    <row r="3" spans="1:44" s="3" customFormat="1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21" t="s">
        <v>124</v>
      </c>
      <c r="S3" s="221"/>
      <c r="T3" s="221"/>
      <c r="U3" s="221"/>
      <c r="V3" s="221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223" t="s">
        <v>123</v>
      </c>
      <c r="AO3" s="223"/>
      <c r="AP3" s="223"/>
      <c r="AQ3" s="223"/>
      <c r="AR3" s="223"/>
    </row>
    <row r="4" spans="1:44" s="3" customFormat="1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18" t="s">
        <v>102</v>
      </c>
      <c r="S4" s="218"/>
      <c r="T4" s="218"/>
      <c r="U4" s="218"/>
      <c r="V4" s="21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N4" s="9"/>
      <c r="AR4" s="9"/>
    </row>
    <row r="5" spans="3:44" s="3" customFormat="1" ht="13.5">
      <c r="C5" s="8"/>
      <c r="D5" s="210" t="s">
        <v>183</v>
      </c>
      <c r="E5" s="211"/>
      <c r="F5" s="8"/>
      <c r="G5" s="8"/>
      <c r="H5" s="8"/>
      <c r="I5" s="8"/>
      <c r="J5" s="8"/>
      <c r="K5" s="8"/>
      <c r="L5" s="8"/>
      <c r="M5" s="8"/>
      <c r="N5" s="8"/>
      <c r="O5" s="208" t="s">
        <v>184</v>
      </c>
      <c r="P5" s="209"/>
      <c r="Q5" s="8"/>
      <c r="R5" s="8"/>
      <c r="S5" s="207" t="s">
        <v>127</v>
      </c>
      <c r="T5" s="207"/>
      <c r="U5" s="207"/>
      <c r="V5" s="113"/>
      <c r="W5" s="8"/>
      <c r="X5" s="210" t="s">
        <v>179</v>
      </c>
      <c r="Y5" s="211"/>
      <c r="Z5" s="8"/>
      <c r="AA5" s="8"/>
      <c r="AB5" s="8"/>
      <c r="AC5" s="8"/>
      <c r="AD5" s="8"/>
      <c r="AE5" s="8"/>
      <c r="AF5" s="8"/>
      <c r="AG5" s="8"/>
      <c r="AH5" s="8"/>
      <c r="AI5" s="208" t="s">
        <v>182</v>
      </c>
      <c r="AJ5" s="209"/>
      <c r="AN5" s="224" t="s">
        <v>16</v>
      </c>
      <c r="AO5" s="224"/>
      <c r="AP5" s="224"/>
      <c r="AQ5" s="224"/>
      <c r="AR5" s="224"/>
    </row>
    <row r="6" spans="3:44" s="3" customFormat="1" ht="13.5">
      <c r="C6" s="8"/>
      <c r="D6" s="8"/>
      <c r="H6" s="221" t="s">
        <v>124</v>
      </c>
      <c r="I6" s="221"/>
      <c r="J6" s="221"/>
      <c r="K6" s="221"/>
      <c r="L6" s="221"/>
      <c r="P6" s="8"/>
      <c r="Q6" s="8"/>
      <c r="R6" s="8"/>
      <c r="V6" s="8"/>
      <c r="AB6" s="221" t="s">
        <v>124</v>
      </c>
      <c r="AC6" s="221"/>
      <c r="AD6" s="221"/>
      <c r="AE6" s="221"/>
      <c r="AF6" s="221"/>
      <c r="AG6" s="8"/>
      <c r="AH6" s="8"/>
      <c r="AI6" s="8"/>
      <c r="AN6" s="221" t="s">
        <v>124</v>
      </c>
      <c r="AO6" s="221"/>
      <c r="AP6" s="221"/>
      <c r="AQ6" s="221"/>
      <c r="AR6" s="221"/>
    </row>
    <row r="7" spans="3:44" s="3" customFormat="1" ht="13.5">
      <c r="C7" s="8"/>
      <c r="D7" s="8"/>
      <c r="H7" s="218" t="s">
        <v>106</v>
      </c>
      <c r="I7" s="218"/>
      <c r="J7" s="218"/>
      <c r="K7" s="218"/>
      <c r="L7" s="218"/>
      <c r="P7" s="8"/>
      <c r="Q7" s="8"/>
      <c r="R7" s="8"/>
      <c r="V7" s="8"/>
      <c r="AB7" s="218" t="s">
        <v>103</v>
      </c>
      <c r="AC7" s="218"/>
      <c r="AD7" s="218"/>
      <c r="AE7" s="218"/>
      <c r="AF7" s="218"/>
      <c r="AG7" s="8"/>
      <c r="AH7" s="8"/>
      <c r="AI7" s="8"/>
      <c r="AN7" s="99"/>
      <c r="AO7" s="99"/>
      <c r="AP7" s="99"/>
      <c r="AQ7" s="99"/>
      <c r="AR7" s="99"/>
    </row>
    <row r="8" spans="1:44" s="3" customFormat="1" ht="14.25" thickBot="1">
      <c r="A8" s="12"/>
      <c r="B8" s="12"/>
      <c r="C8" s="12"/>
      <c r="D8" s="12"/>
      <c r="E8" s="12"/>
      <c r="F8" s="12"/>
      <c r="G8" s="12"/>
      <c r="H8" s="12"/>
      <c r="I8" s="222" t="s">
        <v>127</v>
      </c>
      <c r="J8" s="222"/>
      <c r="K8" s="222"/>
      <c r="L8" s="1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22" t="s">
        <v>127</v>
      </c>
      <c r="AD8" s="222"/>
      <c r="AE8" s="222"/>
      <c r="AF8" s="114"/>
      <c r="AG8" s="12"/>
      <c r="AH8" s="12"/>
      <c r="AI8" s="12"/>
      <c r="AJ8" s="12"/>
      <c r="AK8" s="12"/>
      <c r="AL8" s="12"/>
      <c r="AM8" s="12"/>
      <c r="AN8" s="111"/>
      <c r="AO8" s="111"/>
      <c r="AP8" s="111"/>
      <c r="AQ8" s="111"/>
      <c r="AR8" s="111"/>
    </row>
    <row r="9" spans="3:44" s="3" customFormat="1" ht="13.5">
      <c r="C9" s="8"/>
      <c r="D9" s="8"/>
      <c r="E9" s="8"/>
      <c r="F9" s="8"/>
      <c r="G9" s="8"/>
      <c r="H9" s="8"/>
      <c r="I9" s="8"/>
      <c r="J9" s="8"/>
      <c r="K9" s="8"/>
      <c r="P9" s="8"/>
      <c r="Q9" s="8"/>
      <c r="R9" s="8"/>
      <c r="S9" s="8"/>
      <c r="T9" s="8"/>
      <c r="U9" s="8"/>
      <c r="V9" s="8"/>
      <c r="W9" s="8"/>
      <c r="AA9" s="8"/>
      <c r="AB9" s="8"/>
      <c r="AC9" s="8"/>
      <c r="AD9" s="8"/>
      <c r="AE9" s="8"/>
      <c r="AF9" s="8"/>
      <c r="AG9" s="8"/>
      <c r="AH9" s="8"/>
      <c r="AI9" s="8"/>
      <c r="AN9" s="112"/>
      <c r="AO9" s="112"/>
      <c r="AP9" s="112"/>
      <c r="AQ9" s="112"/>
      <c r="AR9" s="112"/>
    </row>
    <row r="10" spans="1:44" s="3" customFormat="1" ht="13.5">
      <c r="A10" s="210" t="s">
        <v>143</v>
      </c>
      <c r="B10" s="211"/>
      <c r="C10" s="13"/>
      <c r="D10" s="13"/>
      <c r="E10" s="13"/>
      <c r="F10" s="13"/>
      <c r="G10" s="13"/>
      <c r="H10" s="208" t="s">
        <v>144</v>
      </c>
      <c r="I10" s="209"/>
      <c r="J10" s="8"/>
      <c r="K10" s="210" t="s">
        <v>145</v>
      </c>
      <c r="L10" s="211"/>
      <c r="M10" s="13"/>
      <c r="N10" s="13"/>
      <c r="O10" s="13"/>
      <c r="P10" s="13"/>
      <c r="Q10" s="13"/>
      <c r="R10" s="208" t="s">
        <v>146</v>
      </c>
      <c r="S10" s="209"/>
      <c r="T10" s="8"/>
      <c r="U10" s="210" t="s">
        <v>134</v>
      </c>
      <c r="V10" s="211"/>
      <c r="W10" s="13"/>
      <c r="X10" s="13"/>
      <c r="Y10" s="13"/>
      <c r="Z10" s="13"/>
      <c r="AA10" s="13"/>
      <c r="AB10" s="208" t="s">
        <v>147</v>
      </c>
      <c r="AC10" s="209"/>
      <c r="AD10" s="8"/>
      <c r="AE10" s="210" t="s">
        <v>148</v>
      </c>
      <c r="AF10" s="211"/>
      <c r="AG10" s="13"/>
      <c r="AH10" s="13"/>
      <c r="AI10" s="13"/>
      <c r="AJ10" s="13"/>
      <c r="AK10" s="13"/>
      <c r="AL10" s="208" t="s">
        <v>149</v>
      </c>
      <c r="AM10" s="209"/>
      <c r="AN10" s="223" t="s">
        <v>122</v>
      </c>
      <c r="AO10" s="223"/>
      <c r="AP10" s="223"/>
      <c r="AQ10" s="223"/>
      <c r="AR10" s="223"/>
    </row>
    <row r="11" spans="2:44" s="3" customFormat="1" ht="13.5">
      <c r="B11" s="115"/>
      <c r="C11" s="228" t="s">
        <v>61</v>
      </c>
      <c r="D11" s="229"/>
      <c r="E11" s="229"/>
      <c r="F11" s="229"/>
      <c r="G11" s="229"/>
      <c r="H11" s="180"/>
      <c r="I11" s="8"/>
      <c r="J11" s="8"/>
      <c r="K11" s="8"/>
      <c r="L11" s="181"/>
      <c r="M11" s="229" t="s">
        <v>61</v>
      </c>
      <c r="N11" s="229"/>
      <c r="O11" s="229"/>
      <c r="P11" s="229"/>
      <c r="Q11" s="230"/>
      <c r="R11" s="116"/>
      <c r="S11" s="8"/>
      <c r="T11" s="8"/>
      <c r="U11" s="8"/>
      <c r="V11" s="181"/>
      <c r="W11" s="229" t="s">
        <v>61</v>
      </c>
      <c r="X11" s="229"/>
      <c r="Y11" s="229"/>
      <c r="Z11" s="229"/>
      <c r="AA11" s="230"/>
      <c r="AB11" s="116"/>
      <c r="AC11" s="8"/>
      <c r="AD11" s="8"/>
      <c r="AE11" s="8"/>
      <c r="AF11" s="8"/>
      <c r="AG11" s="228" t="s">
        <v>61</v>
      </c>
      <c r="AH11" s="229"/>
      <c r="AI11" s="229"/>
      <c r="AJ11" s="229"/>
      <c r="AK11" s="229"/>
      <c r="AL11" s="180"/>
      <c r="AN11" s="107"/>
      <c r="AO11" s="107"/>
      <c r="AP11" s="107"/>
      <c r="AQ11" s="107"/>
      <c r="AR11" s="107"/>
    </row>
    <row r="12" spans="2:44" s="3" customFormat="1" ht="13.5">
      <c r="B12" s="115"/>
      <c r="C12" s="217" t="s">
        <v>106</v>
      </c>
      <c r="D12" s="218"/>
      <c r="E12" s="218"/>
      <c r="F12" s="218"/>
      <c r="G12" s="218"/>
      <c r="H12" s="180"/>
      <c r="I12" s="8"/>
      <c r="J12" s="8"/>
      <c r="K12" s="8"/>
      <c r="L12" s="181"/>
      <c r="M12" s="218" t="s">
        <v>103</v>
      </c>
      <c r="N12" s="218"/>
      <c r="O12" s="218"/>
      <c r="P12" s="218"/>
      <c r="Q12" s="219"/>
      <c r="R12" s="116"/>
      <c r="S12" s="8"/>
      <c r="T12" s="8"/>
      <c r="U12" s="8"/>
      <c r="V12" s="181"/>
      <c r="W12" s="219" t="s">
        <v>104</v>
      </c>
      <c r="X12" s="220"/>
      <c r="Y12" s="220"/>
      <c r="Z12" s="220"/>
      <c r="AA12" s="220"/>
      <c r="AB12" s="116"/>
      <c r="AC12" s="8"/>
      <c r="AD12" s="8"/>
      <c r="AE12" s="8"/>
      <c r="AF12" s="8"/>
      <c r="AG12" s="220" t="s">
        <v>105</v>
      </c>
      <c r="AH12" s="220"/>
      <c r="AI12" s="220"/>
      <c r="AJ12" s="220"/>
      <c r="AK12" s="217"/>
      <c r="AL12" s="180"/>
      <c r="AN12" s="224" t="s">
        <v>16</v>
      </c>
      <c r="AO12" s="224"/>
      <c r="AP12" s="224"/>
      <c r="AQ12" s="224"/>
      <c r="AR12" s="224"/>
    </row>
    <row r="13" spans="2:44" s="3" customFormat="1" ht="13.5">
      <c r="B13" s="115"/>
      <c r="C13" s="116"/>
      <c r="D13" s="207" t="s">
        <v>15</v>
      </c>
      <c r="E13" s="207"/>
      <c r="F13" s="207"/>
      <c r="H13" s="180"/>
      <c r="I13" s="8"/>
      <c r="J13" s="8"/>
      <c r="K13" s="8"/>
      <c r="L13" s="181"/>
      <c r="M13" s="8"/>
      <c r="N13" s="207" t="s">
        <v>15</v>
      </c>
      <c r="O13" s="207"/>
      <c r="P13" s="207"/>
      <c r="R13" s="116"/>
      <c r="S13" s="8"/>
      <c r="T13" s="8"/>
      <c r="U13" s="8"/>
      <c r="V13" s="181"/>
      <c r="W13" s="8"/>
      <c r="X13" s="207" t="s">
        <v>15</v>
      </c>
      <c r="Y13" s="207"/>
      <c r="Z13" s="207"/>
      <c r="AB13" s="116"/>
      <c r="AC13" s="8"/>
      <c r="AD13" s="8"/>
      <c r="AE13" s="8"/>
      <c r="AF13" s="8"/>
      <c r="AG13" s="116"/>
      <c r="AH13" s="207" t="s">
        <v>15</v>
      </c>
      <c r="AI13" s="207"/>
      <c r="AJ13" s="207"/>
      <c r="AK13" s="8"/>
      <c r="AL13" s="180"/>
      <c r="AN13" s="227" t="s">
        <v>61</v>
      </c>
      <c r="AO13" s="227"/>
      <c r="AP13" s="227"/>
      <c r="AQ13" s="227"/>
      <c r="AR13" s="227"/>
    </row>
    <row r="14" spans="2:44" s="3" customFormat="1" ht="13.5">
      <c r="B14" s="212">
        <v>1</v>
      </c>
      <c r="C14" s="212"/>
      <c r="G14" s="212">
        <v>2</v>
      </c>
      <c r="H14" s="212"/>
      <c r="L14" s="212">
        <v>3</v>
      </c>
      <c r="M14" s="212"/>
      <c r="N14" s="2"/>
      <c r="P14" s="8"/>
      <c r="Q14" s="212">
        <v>4</v>
      </c>
      <c r="R14" s="212"/>
      <c r="V14" s="213">
        <v>5</v>
      </c>
      <c r="W14" s="213"/>
      <c r="AA14" s="212">
        <v>6</v>
      </c>
      <c r="AB14" s="212"/>
      <c r="AF14" s="212">
        <v>7</v>
      </c>
      <c r="AG14" s="212"/>
      <c r="AK14" s="212">
        <v>8</v>
      </c>
      <c r="AL14" s="212"/>
      <c r="AN14" s="107"/>
      <c r="AO14" s="107"/>
      <c r="AP14" s="107"/>
      <c r="AQ14" s="107"/>
      <c r="AR14" s="107"/>
    </row>
    <row r="15" spans="1:44" s="3" customFormat="1" ht="14.25" thickBot="1">
      <c r="A15" s="12"/>
      <c r="B15" s="117"/>
      <c r="C15" s="117"/>
      <c r="D15" s="12"/>
      <c r="E15" s="12"/>
      <c r="F15" s="12"/>
      <c r="G15" s="117"/>
      <c r="H15" s="117"/>
      <c r="I15" s="12"/>
      <c r="J15" s="12"/>
      <c r="K15" s="12"/>
      <c r="L15" s="117"/>
      <c r="M15" s="117"/>
      <c r="N15" s="117"/>
      <c r="O15" s="12"/>
      <c r="P15" s="12"/>
      <c r="Q15" s="117"/>
      <c r="R15" s="117"/>
      <c r="S15" s="12"/>
      <c r="T15" s="12"/>
      <c r="U15" s="12"/>
      <c r="V15" s="117"/>
      <c r="W15" s="117"/>
      <c r="X15" s="12"/>
      <c r="Y15" s="12"/>
      <c r="Z15" s="12"/>
      <c r="AA15" s="117"/>
      <c r="AB15" s="117"/>
      <c r="AC15" s="12"/>
      <c r="AD15" s="12"/>
      <c r="AE15" s="12"/>
      <c r="AF15" s="117"/>
      <c r="AG15" s="117"/>
      <c r="AH15" s="12"/>
      <c r="AI15" s="12"/>
      <c r="AJ15" s="12"/>
      <c r="AK15" s="117"/>
      <c r="AL15" s="117"/>
      <c r="AM15" s="12"/>
      <c r="AN15" s="108"/>
      <c r="AO15" s="108"/>
      <c r="AP15" s="108"/>
      <c r="AQ15" s="108"/>
      <c r="AR15" s="108"/>
    </row>
    <row r="16" spans="1:44" s="3" customFormat="1" ht="13.5">
      <c r="A16" s="118"/>
      <c r="B16" s="119"/>
      <c r="C16" s="119"/>
      <c r="D16" s="118"/>
      <c r="E16" s="118"/>
      <c r="F16" s="118"/>
      <c r="G16" s="119"/>
      <c r="H16" s="119"/>
      <c r="I16" s="118"/>
      <c r="J16" s="118"/>
      <c r="K16" s="118"/>
      <c r="L16" s="119"/>
      <c r="M16" s="119"/>
      <c r="N16" s="118"/>
      <c r="O16" s="118"/>
      <c r="P16" s="118"/>
      <c r="Q16" s="119"/>
      <c r="R16" s="119"/>
      <c r="S16" s="118"/>
      <c r="T16" s="118"/>
      <c r="U16" s="118"/>
      <c r="V16" s="119"/>
      <c r="W16" s="119"/>
      <c r="X16" s="118"/>
      <c r="Y16" s="118"/>
      <c r="Z16" s="118"/>
      <c r="AA16" s="119"/>
      <c r="AB16" s="119"/>
      <c r="AC16" s="118"/>
      <c r="AD16" s="118"/>
      <c r="AE16" s="118"/>
      <c r="AF16" s="119"/>
      <c r="AG16" s="119"/>
      <c r="AH16" s="118"/>
      <c r="AI16" s="118"/>
      <c r="AJ16" s="118"/>
      <c r="AK16" s="119"/>
      <c r="AL16" s="119"/>
      <c r="AM16" s="118"/>
      <c r="AN16" s="109"/>
      <c r="AO16" s="109"/>
      <c r="AP16" s="109"/>
      <c r="AQ16" s="109"/>
      <c r="AR16" s="109"/>
    </row>
    <row r="17" spans="1:44" s="3" customFormat="1" ht="13.5">
      <c r="A17" s="8"/>
      <c r="B17" s="110"/>
      <c r="C17" s="110"/>
      <c r="D17" s="8"/>
      <c r="E17" s="8"/>
      <c r="F17" s="8"/>
      <c r="G17" s="110"/>
      <c r="H17" s="221" t="s">
        <v>124</v>
      </c>
      <c r="I17" s="221"/>
      <c r="J17" s="221"/>
      <c r="K17" s="221"/>
      <c r="L17" s="221"/>
      <c r="M17" s="110"/>
      <c r="N17" s="8"/>
      <c r="O17" s="8"/>
      <c r="P17" s="8"/>
      <c r="Q17" s="110"/>
      <c r="R17" s="110"/>
      <c r="S17" s="8"/>
      <c r="T17" s="8"/>
      <c r="U17" s="8"/>
      <c r="V17" s="110"/>
      <c r="W17" s="110"/>
      <c r="X17" s="8"/>
      <c r="Y17" s="8"/>
      <c r="Z17" s="8"/>
      <c r="AA17" s="110"/>
      <c r="AB17" s="221" t="s">
        <v>124</v>
      </c>
      <c r="AC17" s="221"/>
      <c r="AD17" s="221"/>
      <c r="AE17" s="221"/>
      <c r="AF17" s="221"/>
      <c r="AG17" s="110"/>
      <c r="AH17" s="8"/>
      <c r="AI17" s="8"/>
      <c r="AJ17" s="8"/>
      <c r="AK17" s="110"/>
      <c r="AL17" s="110"/>
      <c r="AM17" s="8"/>
      <c r="AN17" s="223" t="s">
        <v>123</v>
      </c>
      <c r="AO17" s="223"/>
      <c r="AP17" s="223"/>
      <c r="AQ17" s="223"/>
      <c r="AR17" s="223"/>
    </row>
    <row r="18" spans="1:44" s="3" customFormat="1" ht="13.5">
      <c r="A18" s="8"/>
      <c r="B18" s="110"/>
      <c r="C18" s="110"/>
      <c r="D18" s="8"/>
      <c r="E18" s="8"/>
      <c r="F18" s="8"/>
      <c r="G18" s="110"/>
      <c r="H18" s="218" t="s">
        <v>104</v>
      </c>
      <c r="I18" s="218"/>
      <c r="J18" s="218"/>
      <c r="K18" s="218"/>
      <c r="L18" s="218"/>
      <c r="M18" s="110"/>
      <c r="N18" s="8"/>
      <c r="O18" s="8"/>
      <c r="P18" s="8"/>
      <c r="Q18" s="110"/>
      <c r="R18" s="110"/>
      <c r="S18" s="8"/>
      <c r="T18" s="8"/>
      <c r="U18" s="8"/>
      <c r="V18" s="110"/>
      <c r="W18" s="110"/>
      <c r="X18" s="8"/>
      <c r="Y18" s="8"/>
      <c r="Z18" s="8"/>
      <c r="AA18" s="110"/>
      <c r="AB18" s="218" t="s">
        <v>105</v>
      </c>
      <c r="AC18" s="218"/>
      <c r="AD18" s="218"/>
      <c r="AE18" s="218"/>
      <c r="AF18" s="218"/>
      <c r="AG18" s="110"/>
      <c r="AH18" s="8"/>
      <c r="AI18" s="8"/>
      <c r="AJ18" s="8"/>
      <c r="AK18" s="110"/>
      <c r="AL18" s="110"/>
      <c r="AM18" s="8"/>
      <c r="AN18" s="9"/>
      <c r="AR18" s="9"/>
    </row>
    <row r="19" spans="2:44" s="3" customFormat="1" ht="13.5">
      <c r="B19" s="2"/>
      <c r="C19" s="2"/>
      <c r="G19" s="2"/>
      <c r="H19" s="8"/>
      <c r="I19" s="207" t="s">
        <v>127</v>
      </c>
      <c r="J19" s="207"/>
      <c r="K19" s="207"/>
      <c r="L19" s="8"/>
      <c r="M19" s="2"/>
      <c r="Q19" s="2"/>
      <c r="R19" s="2"/>
      <c r="V19" s="2"/>
      <c r="W19" s="2"/>
      <c r="AA19" s="2"/>
      <c r="AB19" s="8"/>
      <c r="AC19" s="207" t="s">
        <v>127</v>
      </c>
      <c r="AD19" s="207"/>
      <c r="AE19" s="207"/>
      <c r="AF19" s="8"/>
      <c r="AG19" s="2"/>
      <c r="AK19" s="2"/>
      <c r="AL19" s="2"/>
      <c r="AM19" s="120"/>
      <c r="AN19" s="224" t="s">
        <v>16</v>
      </c>
      <c r="AO19" s="224"/>
      <c r="AP19" s="224"/>
      <c r="AQ19" s="224"/>
      <c r="AR19" s="224"/>
    </row>
    <row r="20" spans="1:46" s="3" customFormat="1" ht="13.5">
      <c r="A20" s="2"/>
      <c r="D20" s="210" t="s">
        <v>146</v>
      </c>
      <c r="E20" s="211"/>
      <c r="O20" s="208" t="s">
        <v>185</v>
      </c>
      <c r="P20" s="209"/>
      <c r="X20" s="210" t="s">
        <v>186</v>
      </c>
      <c r="Y20" s="211"/>
      <c r="AI20" s="208" t="s">
        <v>187</v>
      </c>
      <c r="AJ20" s="209"/>
      <c r="AN20" s="221" t="s">
        <v>124</v>
      </c>
      <c r="AO20" s="221"/>
      <c r="AP20" s="221"/>
      <c r="AQ20" s="221"/>
      <c r="AR20" s="221"/>
      <c r="AS20" s="9"/>
      <c r="AT20" s="9"/>
    </row>
    <row r="21" spans="2:46" s="3" customFormat="1" ht="13.5">
      <c r="B21" s="212">
        <v>1</v>
      </c>
      <c r="C21" s="212"/>
      <c r="G21" s="212">
        <v>2</v>
      </c>
      <c r="H21" s="212"/>
      <c r="L21" s="212">
        <v>3</v>
      </c>
      <c r="M21" s="212"/>
      <c r="Q21" s="212">
        <v>4</v>
      </c>
      <c r="R21" s="212"/>
      <c r="V21" s="212">
        <v>5</v>
      </c>
      <c r="W21" s="212"/>
      <c r="AA21" s="212">
        <v>6</v>
      </c>
      <c r="AB21" s="212"/>
      <c r="AF21" s="212">
        <v>7</v>
      </c>
      <c r="AG21" s="212"/>
      <c r="AK21" s="212">
        <v>8</v>
      </c>
      <c r="AL21" s="212"/>
      <c r="AN21" s="4"/>
      <c r="AO21" s="4"/>
      <c r="AP21" s="5"/>
      <c r="AQ21" s="5"/>
      <c r="AR21" s="5"/>
      <c r="AS21" s="9"/>
      <c r="AT21" s="9"/>
    </row>
    <row r="22" spans="2:44" ht="150" customHeight="1">
      <c r="B22" s="205" t="s">
        <v>39</v>
      </c>
      <c r="C22" s="206"/>
      <c r="G22" s="205" t="s">
        <v>1</v>
      </c>
      <c r="H22" s="206"/>
      <c r="L22" s="205" t="s">
        <v>75</v>
      </c>
      <c r="M22" s="206"/>
      <c r="Q22" s="205" t="s">
        <v>83</v>
      </c>
      <c r="R22" s="206"/>
      <c r="V22" s="205" t="s">
        <v>11</v>
      </c>
      <c r="W22" s="206"/>
      <c r="AA22" s="205" t="s">
        <v>26</v>
      </c>
      <c r="AB22" s="206"/>
      <c r="AF22" s="205" t="s">
        <v>129</v>
      </c>
      <c r="AG22" s="206"/>
      <c r="AK22" s="205" t="s">
        <v>130</v>
      </c>
      <c r="AL22" s="206"/>
      <c r="AN22" s="225" t="s">
        <v>110</v>
      </c>
      <c r="AO22" s="225"/>
      <c r="AP22" s="225"/>
      <c r="AQ22" s="225"/>
      <c r="AR22" s="225"/>
    </row>
  </sheetData>
  <sheetProtection/>
  <mergeCells count="80">
    <mergeCell ref="S1:U1"/>
    <mergeCell ref="I2:J2"/>
    <mergeCell ref="AD2:AE2"/>
    <mergeCell ref="R3:V3"/>
    <mergeCell ref="AN3:AR3"/>
    <mergeCell ref="R4:V4"/>
    <mergeCell ref="D5:E5"/>
    <mergeCell ref="O5:P5"/>
    <mergeCell ref="S5:U5"/>
    <mergeCell ref="X5:Y5"/>
    <mergeCell ref="AI5:AJ5"/>
    <mergeCell ref="AN5:AR5"/>
    <mergeCell ref="H6:L6"/>
    <mergeCell ref="AB6:AF6"/>
    <mergeCell ref="AN6:AR6"/>
    <mergeCell ref="H7:L7"/>
    <mergeCell ref="AB7:AF7"/>
    <mergeCell ref="I8:K8"/>
    <mergeCell ref="AC8:AE8"/>
    <mergeCell ref="A10:B10"/>
    <mergeCell ref="H10:I10"/>
    <mergeCell ref="K10:L10"/>
    <mergeCell ref="R10:S10"/>
    <mergeCell ref="U10:V10"/>
    <mergeCell ref="AB10:AC10"/>
    <mergeCell ref="AE10:AF10"/>
    <mergeCell ref="AL10:AM10"/>
    <mergeCell ref="AN10:AR10"/>
    <mergeCell ref="C11:G11"/>
    <mergeCell ref="M11:Q11"/>
    <mergeCell ref="W11:AA11"/>
    <mergeCell ref="AG11:AK11"/>
    <mergeCell ref="C12:G12"/>
    <mergeCell ref="M12:Q12"/>
    <mergeCell ref="W12:AA12"/>
    <mergeCell ref="AG12:AK12"/>
    <mergeCell ref="AN12:AR12"/>
    <mergeCell ref="D13:F13"/>
    <mergeCell ref="N13:P13"/>
    <mergeCell ref="X13:Z13"/>
    <mergeCell ref="AH13:AJ13"/>
    <mergeCell ref="AN13:AR13"/>
    <mergeCell ref="B14:C14"/>
    <mergeCell ref="G14:H14"/>
    <mergeCell ref="L14:M14"/>
    <mergeCell ref="Q14:R14"/>
    <mergeCell ref="V14:W14"/>
    <mergeCell ref="AA14:AB14"/>
    <mergeCell ref="AF14:AG14"/>
    <mergeCell ref="AK14:AL14"/>
    <mergeCell ref="H17:L17"/>
    <mergeCell ref="AB17:AF17"/>
    <mergeCell ref="AN17:AR17"/>
    <mergeCell ref="H18:L18"/>
    <mergeCell ref="AB18:AF18"/>
    <mergeCell ref="I19:K19"/>
    <mergeCell ref="AC19:AE19"/>
    <mergeCell ref="AN19:AR19"/>
    <mergeCell ref="D20:E20"/>
    <mergeCell ref="O20:P20"/>
    <mergeCell ref="X20:Y20"/>
    <mergeCell ref="AI20:AJ20"/>
    <mergeCell ref="AN20:AR20"/>
    <mergeCell ref="AK22:AL22"/>
    <mergeCell ref="B21:C21"/>
    <mergeCell ref="G21:H21"/>
    <mergeCell ref="L21:M21"/>
    <mergeCell ref="Q21:R21"/>
    <mergeCell ref="V21:W21"/>
    <mergeCell ref="AA21:AB21"/>
    <mergeCell ref="AN22:AR22"/>
    <mergeCell ref="AF21:AG21"/>
    <mergeCell ref="AK21:AL21"/>
    <mergeCell ref="B22:C22"/>
    <mergeCell ref="G22:H22"/>
    <mergeCell ref="L22:M22"/>
    <mergeCell ref="Q22:R22"/>
    <mergeCell ref="V22:W22"/>
    <mergeCell ref="AA22:AB22"/>
    <mergeCell ref="AF22:AG22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Ｐゴシック,太字"平成２９年度　一宮市秋季市民バスケットボール大会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AK19" sqref="AK19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31" t="s">
        <v>109</v>
      </c>
      <c r="Q1" s="232"/>
      <c r="R1" s="232"/>
      <c r="S1" s="232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99"/>
      <c r="AO1" s="99"/>
      <c r="AP1" s="99"/>
      <c r="AQ1" s="99"/>
      <c r="AR1" s="99"/>
    </row>
    <row r="2" spans="1:44" s="3" customFormat="1" ht="14.25" thickBot="1">
      <c r="A2" s="25"/>
      <c r="B2" s="25"/>
      <c r="C2" s="25"/>
      <c r="D2" s="25"/>
      <c r="E2" s="25"/>
      <c r="F2" s="210" t="s">
        <v>142</v>
      </c>
      <c r="G2" s="210"/>
      <c r="H2" s="34"/>
      <c r="I2" s="27"/>
      <c r="J2" s="27"/>
      <c r="K2" s="34"/>
      <c r="L2" s="34"/>
      <c r="M2" s="34"/>
      <c r="N2" s="34"/>
      <c r="O2" s="34"/>
      <c r="P2" s="34"/>
      <c r="Q2" s="103"/>
      <c r="R2" s="190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208" t="s">
        <v>188</v>
      </c>
      <c r="AD2" s="208"/>
      <c r="AE2" s="26"/>
      <c r="AF2" s="25"/>
      <c r="AG2" s="25"/>
      <c r="AH2" s="25"/>
      <c r="AI2" s="25"/>
      <c r="AJ2" s="25"/>
      <c r="AK2" s="25"/>
      <c r="AL2" s="25"/>
      <c r="AM2" s="38"/>
      <c r="AN2" s="9"/>
      <c r="AR2" s="9"/>
    </row>
    <row r="3" spans="1:44" s="3" customFormat="1" ht="14.25" thickTop="1">
      <c r="A3" s="25"/>
      <c r="B3" s="25"/>
      <c r="C3" s="25"/>
      <c r="D3" s="25"/>
      <c r="E3" s="25"/>
      <c r="F3" s="25"/>
      <c r="G3" s="25"/>
      <c r="H3" s="159"/>
      <c r="I3" s="43"/>
      <c r="J3" s="43"/>
      <c r="K3" s="43"/>
      <c r="L3" s="43"/>
      <c r="M3" s="43"/>
      <c r="N3" s="43"/>
      <c r="O3" s="233" t="s">
        <v>61</v>
      </c>
      <c r="P3" s="233"/>
      <c r="Q3" s="233"/>
      <c r="R3" s="234"/>
      <c r="S3" s="234"/>
      <c r="T3" s="234"/>
      <c r="U3" s="189"/>
      <c r="V3" s="189"/>
      <c r="W3" s="25"/>
      <c r="X3" s="25"/>
      <c r="Y3" s="25"/>
      <c r="Z3" s="25"/>
      <c r="AA3" s="25"/>
      <c r="AB3" s="25"/>
      <c r="AC3" s="160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23" t="s">
        <v>123</v>
      </c>
      <c r="AO3" s="223"/>
      <c r="AP3" s="223"/>
      <c r="AQ3" s="223"/>
      <c r="AR3" s="223"/>
    </row>
    <row r="4" spans="1:44" s="3" customFormat="1" ht="13.5">
      <c r="A4" s="25"/>
      <c r="B4" s="25"/>
      <c r="C4" s="25"/>
      <c r="D4" s="25"/>
      <c r="E4" s="25"/>
      <c r="F4" s="25"/>
      <c r="G4" s="25"/>
      <c r="H4" s="160"/>
      <c r="I4" s="25"/>
      <c r="J4" s="25"/>
      <c r="K4" s="25"/>
      <c r="L4" s="25"/>
      <c r="M4" s="25"/>
      <c r="N4" s="25"/>
      <c r="O4" s="218" t="s">
        <v>102</v>
      </c>
      <c r="P4" s="235"/>
      <c r="Q4" s="235"/>
      <c r="R4" s="235"/>
      <c r="S4" s="235"/>
      <c r="T4" s="235"/>
      <c r="U4" s="39"/>
      <c r="V4" s="39"/>
      <c r="W4" s="25"/>
      <c r="X4" s="25"/>
      <c r="Y4" s="25"/>
      <c r="Z4" s="25"/>
      <c r="AA4" s="25"/>
      <c r="AB4" s="25"/>
      <c r="AC4" s="160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9"/>
      <c r="AR4" s="9"/>
    </row>
    <row r="5" spans="1:44" s="3" customFormat="1" ht="14.25" thickBot="1">
      <c r="A5" s="210" t="s">
        <v>141</v>
      </c>
      <c r="B5" s="210"/>
      <c r="C5" s="34"/>
      <c r="D5" s="27"/>
      <c r="E5" s="27"/>
      <c r="F5" s="34"/>
      <c r="G5" s="34"/>
      <c r="H5" s="179"/>
      <c r="I5" s="171"/>
      <c r="J5" s="171"/>
      <c r="K5" s="171"/>
      <c r="L5" s="208" t="s">
        <v>151</v>
      </c>
      <c r="M5" s="208"/>
      <c r="N5" s="25"/>
      <c r="O5" s="25"/>
      <c r="P5" s="236" t="s">
        <v>15</v>
      </c>
      <c r="Q5" s="237"/>
      <c r="R5" s="237"/>
      <c r="S5" s="237"/>
      <c r="T5" s="25"/>
      <c r="U5" s="210" t="s">
        <v>181</v>
      </c>
      <c r="V5" s="210"/>
      <c r="W5" s="34"/>
      <c r="X5" s="27"/>
      <c r="Y5" s="27"/>
      <c r="Z5" s="34"/>
      <c r="AA5" s="34"/>
      <c r="AB5" s="34"/>
      <c r="AC5" s="179"/>
      <c r="AD5" s="171"/>
      <c r="AE5" s="171"/>
      <c r="AF5" s="171"/>
      <c r="AG5" s="171"/>
      <c r="AH5" s="171"/>
      <c r="AI5" s="208" t="s">
        <v>136</v>
      </c>
      <c r="AJ5" s="208"/>
      <c r="AK5" s="25"/>
      <c r="AL5" s="25"/>
      <c r="AM5" s="25"/>
      <c r="AN5" s="224" t="s">
        <v>16</v>
      </c>
      <c r="AO5" s="224"/>
      <c r="AP5" s="224"/>
      <c r="AQ5" s="224"/>
      <c r="AR5" s="224"/>
    </row>
    <row r="6" spans="1:44" s="3" customFormat="1" ht="14.25" thickTop="1">
      <c r="A6" s="25"/>
      <c r="B6" s="36"/>
      <c r="C6" s="42"/>
      <c r="D6" s="43"/>
      <c r="E6" s="233" t="s">
        <v>125</v>
      </c>
      <c r="F6" s="233"/>
      <c r="G6" s="233"/>
      <c r="H6" s="234"/>
      <c r="I6" s="234"/>
      <c r="J6" s="234"/>
      <c r="K6" s="189"/>
      <c r="L6" s="172"/>
      <c r="M6" s="25"/>
      <c r="N6" s="25"/>
      <c r="O6" s="25"/>
      <c r="P6" s="25"/>
      <c r="Q6" s="25"/>
      <c r="R6" s="25"/>
      <c r="S6" s="25"/>
      <c r="T6" s="25"/>
      <c r="U6" s="25"/>
      <c r="V6" s="174"/>
      <c r="W6" s="43"/>
      <c r="X6" s="43"/>
      <c r="Y6" s="43"/>
      <c r="Z6" s="233" t="s">
        <v>125</v>
      </c>
      <c r="AA6" s="233"/>
      <c r="AB6" s="233"/>
      <c r="AC6" s="234"/>
      <c r="AD6" s="234"/>
      <c r="AE6" s="234"/>
      <c r="AF6" s="189"/>
      <c r="AG6" s="25"/>
      <c r="AH6" s="25"/>
      <c r="AI6" s="160"/>
      <c r="AJ6" s="25"/>
      <c r="AK6" s="25"/>
      <c r="AL6" s="25"/>
      <c r="AM6" s="25"/>
      <c r="AN6" s="244" t="s">
        <v>61</v>
      </c>
      <c r="AO6" s="244"/>
      <c r="AP6" s="244"/>
      <c r="AQ6" s="244"/>
      <c r="AR6" s="244"/>
    </row>
    <row r="7" spans="1:44" s="3" customFormat="1" ht="13.5">
      <c r="A7" s="25"/>
      <c r="B7" s="36"/>
      <c r="C7" s="37"/>
      <c r="D7" s="25"/>
      <c r="E7" s="218" t="s">
        <v>106</v>
      </c>
      <c r="F7" s="235"/>
      <c r="G7" s="235"/>
      <c r="H7" s="235"/>
      <c r="I7" s="235"/>
      <c r="J7" s="235"/>
      <c r="K7" s="39"/>
      <c r="L7" s="166"/>
      <c r="M7" s="25"/>
      <c r="N7" s="25"/>
      <c r="O7" s="25"/>
      <c r="P7" s="25"/>
      <c r="Q7" s="25"/>
      <c r="R7" s="25"/>
      <c r="S7" s="25"/>
      <c r="T7" s="25"/>
      <c r="U7" s="25"/>
      <c r="V7" s="174"/>
      <c r="W7" s="25"/>
      <c r="X7" s="25"/>
      <c r="Y7" s="25"/>
      <c r="Z7" s="218" t="s">
        <v>103</v>
      </c>
      <c r="AA7" s="235"/>
      <c r="AB7" s="235"/>
      <c r="AC7" s="235"/>
      <c r="AD7" s="235"/>
      <c r="AE7" s="235"/>
      <c r="AF7" s="39"/>
      <c r="AG7" s="25"/>
      <c r="AH7" s="25"/>
      <c r="AI7" s="160"/>
      <c r="AJ7" s="25"/>
      <c r="AK7" s="25"/>
      <c r="AL7" s="25"/>
      <c r="AM7" s="25"/>
      <c r="AN7" s="99"/>
      <c r="AO7" s="99"/>
      <c r="AP7" s="99"/>
      <c r="AQ7" s="99"/>
      <c r="AR7" s="99"/>
    </row>
    <row r="8" spans="1:44" s="3" customFormat="1" ht="14.25" thickBot="1">
      <c r="A8" s="46"/>
      <c r="B8" s="47"/>
      <c r="C8" s="48"/>
      <c r="D8" s="46"/>
      <c r="E8" s="12"/>
      <c r="F8" s="222" t="s">
        <v>116</v>
      </c>
      <c r="G8" s="222"/>
      <c r="H8" s="222"/>
      <c r="I8" s="222"/>
      <c r="J8" s="49"/>
      <c r="K8" s="49"/>
      <c r="L8" s="169"/>
      <c r="M8" s="46"/>
      <c r="N8" s="46"/>
      <c r="O8" s="46"/>
      <c r="P8" s="46"/>
      <c r="Q8" s="46"/>
      <c r="R8" s="46"/>
      <c r="S8" s="46"/>
      <c r="T8" s="46"/>
      <c r="U8" s="46"/>
      <c r="V8" s="175"/>
      <c r="W8" s="46"/>
      <c r="X8" s="46"/>
      <c r="Y8" s="46"/>
      <c r="Z8" s="46"/>
      <c r="AA8" s="222" t="s">
        <v>116</v>
      </c>
      <c r="AB8" s="238"/>
      <c r="AC8" s="238"/>
      <c r="AD8" s="238"/>
      <c r="AE8" s="49"/>
      <c r="AF8" s="148"/>
      <c r="AG8" s="46"/>
      <c r="AH8" s="46"/>
      <c r="AI8" s="161"/>
      <c r="AJ8" s="46"/>
      <c r="AK8" s="46"/>
      <c r="AL8" s="46"/>
      <c r="AM8" s="46"/>
      <c r="AN8" s="149"/>
      <c r="AO8" s="149"/>
      <c r="AP8" s="149"/>
      <c r="AQ8" s="149"/>
      <c r="AR8" s="149"/>
    </row>
    <row r="9" spans="1:44" s="3" customFormat="1" ht="13.5">
      <c r="A9" s="33"/>
      <c r="B9" s="104"/>
      <c r="C9" s="57"/>
      <c r="D9" s="33"/>
      <c r="E9" s="118"/>
      <c r="F9" s="150"/>
      <c r="G9" s="150"/>
      <c r="H9" s="150"/>
      <c r="I9" s="150"/>
      <c r="J9" s="151"/>
      <c r="K9" s="151"/>
      <c r="L9" s="173"/>
      <c r="M9" s="33"/>
      <c r="N9" s="33"/>
      <c r="O9" s="33"/>
      <c r="P9" s="33"/>
      <c r="Q9" s="33"/>
      <c r="R9" s="33"/>
      <c r="S9" s="33"/>
      <c r="T9" s="33"/>
      <c r="U9" s="33"/>
      <c r="V9" s="176"/>
      <c r="W9" s="33"/>
      <c r="X9" s="33"/>
      <c r="Y9" s="33"/>
      <c r="Z9" s="33"/>
      <c r="AA9" s="150"/>
      <c r="AB9" s="151"/>
      <c r="AC9" s="151"/>
      <c r="AD9" s="151"/>
      <c r="AE9" s="151"/>
      <c r="AF9" s="152"/>
      <c r="AG9" s="33"/>
      <c r="AH9" s="33"/>
      <c r="AI9" s="162"/>
      <c r="AJ9" s="33"/>
      <c r="AK9" s="33"/>
      <c r="AL9" s="33"/>
      <c r="AM9" s="33"/>
      <c r="AN9" s="112"/>
      <c r="AO9" s="112"/>
      <c r="AP9" s="112"/>
      <c r="AQ9" s="112"/>
      <c r="AR9" s="112"/>
    </row>
    <row r="10" spans="1:44" s="3" customFormat="1" ht="14.25" thickBot="1">
      <c r="A10" s="26"/>
      <c r="B10" s="28"/>
      <c r="C10" s="37"/>
      <c r="D10" s="25"/>
      <c r="E10" s="25"/>
      <c r="F10" s="25"/>
      <c r="G10" s="210" t="s">
        <v>137</v>
      </c>
      <c r="H10" s="210"/>
      <c r="I10" s="27"/>
      <c r="J10" s="34"/>
      <c r="K10" s="27"/>
      <c r="L10" s="170"/>
      <c r="M10" s="171"/>
      <c r="N10" s="171"/>
      <c r="O10" s="208" t="s">
        <v>138</v>
      </c>
      <c r="P10" s="208"/>
      <c r="Q10" s="25"/>
      <c r="R10" s="210" t="s">
        <v>139</v>
      </c>
      <c r="S10" s="210"/>
      <c r="T10" s="164"/>
      <c r="U10" s="177"/>
      <c r="V10" s="178"/>
      <c r="W10" s="87"/>
      <c r="X10" s="87"/>
      <c r="Y10" s="87"/>
      <c r="Z10" s="208" t="s">
        <v>140</v>
      </c>
      <c r="AA10" s="208"/>
      <c r="AB10" s="26"/>
      <c r="AC10" s="26"/>
      <c r="AD10" s="210" t="s">
        <v>141</v>
      </c>
      <c r="AE10" s="210"/>
      <c r="AF10" s="27"/>
      <c r="AG10" s="34"/>
      <c r="AH10" s="34"/>
      <c r="AI10" s="179"/>
      <c r="AJ10" s="171"/>
      <c r="AK10" s="171"/>
      <c r="AL10" s="208" t="s">
        <v>142</v>
      </c>
      <c r="AM10" s="208"/>
      <c r="AN10" s="223" t="s">
        <v>122</v>
      </c>
      <c r="AO10" s="223"/>
      <c r="AP10" s="223"/>
      <c r="AQ10" s="223"/>
      <c r="AR10" s="223"/>
    </row>
    <row r="11" spans="1:44" s="3" customFormat="1" ht="14.25" thickTop="1">
      <c r="A11" s="25"/>
      <c r="B11" s="36"/>
      <c r="C11" s="29"/>
      <c r="D11" s="30"/>
      <c r="E11" s="30"/>
      <c r="F11" s="30"/>
      <c r="G11" s="30"/>
      <c r="H11" s="36"/>
      <c r="I11" s="233" t="s">
        <v>125</v>
      </c>
      <c r="J11" s="233"/>
      <c r="K11" s="233"/>
      <c r="L11" s="234"/>
      <c r="M11" s="234"/>
      <c r="N11" s="234"/>
      <c r="O11" s="165"/>
      <c r="P11" s="30"/>
      <c r="Q11" s="30"/>
      <c r="R11" s="25"/>
      <c r="S11" s="174"/>
      <c r="T11" s="234" t="s">
        <v>125</v>
      </c>
      <c r="U11" s="234"/>
      <c r="V11" s="234"/>
      <c r="W11" s="233"/>
      <c r="X11" s="233"/>
      <c r="Y11" s="233"/>
      <c r="Z11" s="29"/>
      <c r="AA11" s="30"/>
      <c r="AB11" s="25"/>
      <c r="AC11" s="25"/>
      <c r="AD11" s="25"/>
      <c r="AE11" s="36"/>
      <c r="AF11" s="233" t="s">
        <v>125</v>
      </c>
      <c r="AG11" s="233"/>
      <c r="AH11" s="233"/>
      <c r="AI11" s="234"/>
      <c r="AJ11" s="234"/>
      <c r="AK11" s="234"/>
      <c r="AL11" s="160"/>
      <c r="AM11" s="25"/>
      <c r="AN11" s="100"/>
      <c r="AO11" s="100"/>
      <c r="AP11" s="100"/>
      <c r="AQ11" s="100"/>
      <c r="AR11" s="100"/>
    </row>
    <row r="12" spans="1:44" s="3" customFormat="1" ht="13.5">
      <c r="A12" s="25"/>
      <c r="B12" s="36"/>
      <c r="C12" s="45"/>
      <c r="D12" s="39"/>
      <c r="E12" s="44"/>
      <c r="F12" s="45"/>
      <c r="G12" s="39"/>
      <c r="H12" s="36"/>
      <c r="I12" s="217" t="s">
        <v>106</v>
      </c>
      <c r="J12" s="235"/>
      <c r="K12" s="235"/>
      <c r="L12" s="235"/>
      <c r="M12" s="235"/>
      <c r="N12" s="235"/>
      <c r="O12" s="166"/>
      <c r="P12" s="39"/>
      <c r="Q12" s="39"/>
      <c r="R12" s="25"/>
      <c r="S12" s="174"/>
      <c r="T12" s="218" t="s">
        <v>103</v>
      </c>
      <c r="U12" s="235"/>
      <c r="V12" s="235"/>
      <c r="W12" s="235"/>
      <c r="X12" s="235"/>
      <c r="Y12" s="239"/>
      <c r="Z12" s="45"/>
      <c r="AA12" s="39"/>
      <c r="AB12" s="25"/>
      <c r="AC12" s="25"/>
      <c r="AD12" s="25"/>
      <c r="AE12" s="36"/>
      <c r="AF12" s="217" t="s">
        <v>104</v>
      </c>
      <c r="AG12" s="235"/>
      <c r="AH12" s="235"/>
      <c r="AI12" s="235"/>
      <c r="AJ12" s="235"/>
      <c r="AK12" s="235"/>
      <c r="AL12" s="160"/>
      <c r="AM12" s="25"/>
      <c r="AN12" s="224" t="s">
        <v>16</v>
      </c>
      <c r="AO12" s="224"/>
      <c r="AP12" s="224"/>
      <c r="AQ12" s="224"/>
      <c r="AR12" s="224"/>
    </row>
    <row r="13" spans="1:44" s="3" customFormat="1" ht="13.5">
      <c r="A13" s="25"/>
      <c r="B13" s="36"/>
      <c r="C13" s="37"/>
      <c r="D13" s="40"/>
      <c r="E13" s="50"/>
      <c r="F13" s="51"/>
      <c r="G13" s="25"/>
      <c r="H13" s="36"/>
      <c r="I13" s="37"/>
      <c r="J13" s="236" t="s">
        <v>128</v>
      </c>
      <c r="K13" s="237"/>
      <c r="L13" s="237"/>
      <c r="M13" s="237"/>
      <c r="N13" s="25"/>
      <c r="O13" s="167"/>
      <c r="P13" s="40"/>
      <c r="Q13" s="25"/>
      <c r="R13" s="25"/>
      <c r="S13" s="174"/>
      <c r="T13" s="25"/>
      <c r="U13" s="236" t="s">
        <v>128</v>
      </c>
      <c r="V13" s="237"/>
      <c r="W13" s="237"/>
      <c r="X13" s="237"/>
      <c r="Y13" s="36"/>
      <c r="Z13" s="51"/>
      <c r="AA13" s="25"/>
      <c r="AB13" s="25"/>
      <c r="AC13" s="25"/>
      <c r="AD13" s="25"/>
      <c r="AE13" s="36"/>
      <c r="AF13" s="37"/>
      <c r="AG13" s="236" t="s">
        <v>128</v>
      </c>
      <c r="AH13" s="237"/>
      <c r="AI13" s="237"/>
      <c r="AJ13" s="237"/>
      <c r="AK13" s="25"/>
      <c r="AL13" s="160"/>
      <c r="AM13" s="25"/>
      <c r="AN13" s="244" t="s">
        <v>61</v>
      </c>
      <c r="AO13" s="244"/>
      <c r="AP13" s="244"/>
      <c r="AQ13" s="244"/>
      <c r="AR13" s="244"/>
    </row>
    <row r="14" spans="1:44" s="3" customFormat="1" ht="13.5">
      <c r="A14" s="25"/>
      <c r="B14" s="232">
        <v>1</v>
      </c>
      <c r="C14" s="232"/>
      <c r="D14" s="25"/>
      <c r="E14" s="36"/>
      <c r="F14" s="37"/>
      <c r="G14" s="25"/>
      <c r="H14" s="232">
        <v>2</v>
      </c>
      <c r="I14" s="232"/>
      <c r="J14" s="25"/>
      <c r="K14" s="25"/>
      <c r="L14" s="25"/>
      <c r="M14" s="25"/>
      <c r="N14" s="232">
        <v>3</v>
      </c>
      <c r="O14" s="232"/>
      <c r="P14" s="25"/>
      <c r="Q14" s="25"/>
      <c r="R14" s="25"/>
      <c r="S14" s="240">
        <v>4</v>
      </c>
      <c r="T14" s="240"/>
      <c r="U14" s="25"/>
      <c r="V14" s="52"/>
      <c r="W14" s="52"/>
      <c r="X14" s="25"/>
      <c r="Y14" s="232">
        <v>5</v>
      </c>
      <c r="Z14" s="232"/>
      <c r="AA14" s="25"/>
      <c r="AB14" s="25"/>
      <c r="AC14" s="25"/>
      <c r="AD14" s="25"/>
      <c r="AE14" s="232">
        <v>6</v>
      </c>
      <c r="AF14" s="232"/>
      <c r="AG14" s="25"/>
      <c r="AH14" s="25"/>
      <c r="AI14" s="25"/>
      <c r="AJ14" s="25"/>
      <c r="AK14" s="232">
        <v>7</v>
      </c>
      <c r="AL14" s="232"/>
      <c r="AM14" s="25"/>
      <c r="AN14" s="107"/>
      <c r="AO14" s="107"/>
      <c r="AP14" s="107"/>
      <c r="AQ14" s="107"/>
      <c r="AR14" s="107"/>
    </row>
    <row r="15" spans="1:44" s="3" customFormat="1" ht="14.25" thickBot="1">
      <c r="A15" s="46"/>
      <c r="B15" s="53"/>
      <c r="C15" s="53"/>
      <c r="D15" s="46"/>
      <c r="E15" s="47"/>
      <c r="F15" s="48"/>
      <c r="G15" s="53"/>
      <c r="H15" s="53"/>
      <c r="I15" s="46"/>
      <c r="J15" s="46"/>
      <c r="K15" s="46"/>
      <c r="L15" s="183"/>
      <c r="M15" s="53"/>
      <c r="N15" s="53"/>
      <c r="O15" s="46"/>
      <c r="P15" s="46"/>
      <c r="Q15" s="53"/>
      <c r="R15" s="53"/>
      <c r="S15" s="46"/>
      <c r="T15" s="46"/>
      <c r="U15" s="46"/>
      <c r="V15" s="55"/>
      <c r="W15" s="54"/>
      <c r="X15" s="46"/>
      <c r="Y15" s="46"/>
      <c r="Z15" s="46"/>
      <c r="AA15" s="53"/>
      <c r="AB15" s="53"/>
      <c r="AC15" s="46"/>
      <c r="AD15" s="46"/>
      <c r="AE15" s="46"/>
      <c r="AF15" s="53"/>
      <c r="AG15" s="53"/>
      <c r="AH15" s="46"/>
      <c r="AI15" s="161"/>
      <c r="AJ15" s="46"/>
      <c r="AK15" s="53"/>
      <c r="AL15" s="53"/>
      <c r="AM15" s="46"/>
      <c r="AN15" s="108"/>
      <c r="AO15" s="108"/>
      <c r="AP15" s="108"/>
      <c r="AQ15" s="108"/>
      <c r="AR15" s="108"/>
    </row>
    <row r="16" spans="1:44" s="3" customFormat="1" ht="13.5">
      <c r="A16" s="33"/>
      <c r="B16" s="56"/>
      <c r="C16" s="56"/>
      <c r="D16" s="33"/>
      <c r="E16" s="104"/>
      <c r="F16" s="57"/>
      <c r="G16" s="56"/>
      <c r="H16" s="56"/>
      <c r="I16" s="33"/>
      <c r="J16" s="33"/>
      <c r="K16" s="33"/>
      <c r="L16" s="184"/>
      <c r="M16" s="56"/>
      <c r="N16" s="33"/>
      <c r="O16" s="241" t="s">
        <v>61</v>
      </c>
      <c r="P16" s="241"/>
      <c r="Q16" s="241"/>
      <c r="R16" s="241"/>
      <c r="S16" s="241"/>
      <c r="T16" s="241"/>
      <c r="U16" s="33"/>
      <c r="V16" s="59"/>
      <c r="W16" s="58"/>
      <c r="X16" s="33"/>
      <c r="Y16" s="33"/>
      <c r="Z16" s="33"/>
      <c r="AA16" s="56"/>
      <c r="AB16" s="56"/>
      <c r="AC16" s="33"/>
      <c r="AD16" s="33"/>
      <c r="AE16" s="33"/>
      <c r="AF16" s="56"/>
      <c r="AG16" s="56"/>
      <c r="AH16" s="33"/>
      <c r="AI16" s="162"/>
      <c r="AJ16" s="33"/>
      <c r="AK16" s="56"/>
      <c r="AL16" s="56"/>
      <c r="AM16" s="33"/>
      <c r="AN16" s="109"/>
      <c r="AO16" s="109"/>
      <c r="AP16" s="109"/>
      <c r="AQ16" s="109"/>
      <c r="AR16" s="109"/>
    </row>
    <row r="17" spans="1:44" s="3" customFormat="1" ht="13.5">
      <c r="A17" s="25"/>
      <c r="B17" s="24"/>
      <c r="C17" s="24"/>
      <c r="D17" s="25"/>
      <c r="E17" s="36"/>
      <c r="F17" s="37"/>
      <c r="G17" s="24"/>
      <c r="H17" s="30"/>
      <c r="I17" s="30"/>
      <c r="J17" s="30"/>
      <c r="K17" s="30"/>
      <c r="L17" s="165"/>
      <c r="M17" s="24"/>
      <c r="N17" s="25"/>
      <c r="O17" s="218" t="s">
        <v>105</v>
      </c>
      <c r="P17" s="235"/>
      <c r="Q17" s="235"/>
      <c r="R17" s="235"/>
      <c r="S17" s="235"/>
      <c r="T17" s="235"/>
      <c r="U17" s="25"/>
      <c r="V17" s="105"/>
      <c r="W17" s="24"/>
      <c r="X17" s="25"/>
      <c r="Y17" s="25"/>
      <c r="Z17" s="25"/>
      <c r="AA17" s="234" t="s">
        <v>61</v>
      </c>
      <c r="AB17" s="234"/>
      <c r="AC17" s="234"/>
      <c r="AD17" s="234"/>
      <c r="AE17" s="234"/>
      <c r="AF17" s="234"/>
      <c r="AG17" s="24"/>
      <c r="AH17" s="25"/>
      <c r="AI17" s="160"/>
      <c r="AJ17" s="25"/>
      <c r="AK17" s="24"/>
      <c r="AL17" s="24"/>
      <c r="AM17" s="25"/>
      <c r="AN17" s="223" t="s">
        <v>123</v>
      </c>
      <c r="AO17" s="223"/>
      <c r="AP17" s="223"/>
      <c r="AQ17" s="223"/>
      <c r="AR17" s="223"/>
    </row>
    <row r="18" spans="1:44" s="3" customFormat="1" ht="14.25" thickBot="1">
      <c r="A18" s="25"/>
      <c r="B18" s="24"/>
      <c r="C18" s="24"/>
      <c r="D18" s="25"/>
      <c r="E18" s="36"/>
      <c r="F18" s="37"/>
      <c r="G18" s="24"/>
      <c r="H18" s="39"/>
      <c r="I18" s="39"/>
      <c r="J18" s="39"/>
      <c r="K18" s="39"/>
      <c r="L18" s="166"/>
      <c r="M18" s="24"/>
      <c r="N18" s="25"/>
      <c r="O18" s="25"/>
      <c r="P18" s="236" t="s">
        <v>116</v>
      </c>
      <c r="Q18" s="237"/>
      <c r="R18" s="242"/>
      <c r="S18" s="242"/>
      <c r="T18" s="34"/>
      <c r="U18" s="34"/>
      <c r="V18" s="106"/>
      <c r="W18" s="24"/>
      <c r="X18" s="25"/>
      <c r="Y18" s="25"/>
      <c r="Z18" s="25"/>
      <c r="AA18" s="218" t="s">
        <v>104</v>
      </c>
      <c r="AB18" s="235"/>
      <c r="AC18" s="235"/>
      <c r="AD18" s="235"/>
      <c r="AE18" s="235"/>
      <c r="AF18" s="235"/>
      <c r="AG18" s="24"/>
      <c r="AH18" s="25"/>
      <c r="AI18" s="160"/>
      <c r="AJ18" s="25"/>
      <c r="AK18" s="24"/>
      <c r="AL18" s="24"/>
      <c r="AM18" s="25"/>
      <c r="AN18" s="9"/>
      <c r="AR18" s="9"/>
    </row>
    <row r="19" spans="1:44" s="3" customFormat="1" ht="15" thickBot="1" thickTop="1">
      <c r="A19" s="25"/>
      <c r="B19" s="24"/>
      <c r="C19" s="24"/>
      <c r="D19" s="25"/>
      <c r="E19" s="36"/>
      <c r="F19" s="41"/>
      <c r="G19" s="60"/>
      <c r="H19" s="34"/>
      <c r="I19" s="61"/>
      <c r="J19" s="243" t="s">
        <v>189</v>
      </c>
      <c r="K19" s="243"/>
      <c r="L19" s="185"/>
      <c r="M19" s="186"/>
      <c r="N19" s="185"/>
      <c r="O19" s="185"/>
      <c r="P19" s="185"/>
      <c r="Q19" s="186"/>
      <c r="R19" s="60"/>
      <c r="S19" s="34"/>
      <c r="T19" s="34"/>
      <c r="U19" s="34"/>
      <c r="V19" s="24"/>
      <c r="W19" s="208" t="s">
        <v>190</v>
      </c>
      <c r="X19" s="208"/>
      <c r="Y19" s="25"/>
      <c r="Z19" s="25"/>
      <c r="AA19" s="25"/>
      <c r="AB19" s="236" t="s">
        <v>116</v>
      </c>
      <c r="AC19" s="237"/>
      <c r="AD19" s="237"/>
      <c r="AE19" s="237"/>
      <c r="AF19" s="25"/>
      <c r="AG19" s="24"/>
      <c r="AH19" s="25"/>
      <c r="AI19" s="160"/>
      <c r="AJ19" s="25"/>
      <c r="AK19" s="24"/>
      <c r="AL19" s="24"/>
      <c r="AM19" s="52"/>
      <c r="AN19" s="224" t="s">
        <v>16</v>
      </c>
      <c r="AO19" s="224"/>
      <c r="AP19" s="224"/>
      <c r="AQ19" s="224"/>
      <c r="AR19" s="224"/>
    </row>
    <row r="20" spans="1:46" s="3" customFormat="1" ht="14.25" thickTop="1">
      <c r="A20" s="24"/>
      <c r="B20" s="25"/>
      <c r="C20" s="25"/>
      <c r="D20" s="210" t="s">
        <v>185</v>
      </c>
      <c r="E20" s="210"/>
      <c r="F20" s="43"/>
      <c r="G20" s="43"/>
      <c r="H20" s="43"/>
      <c r="I20" s="43"/>
      <c r="J20" s="43"/>
      <c r="K20" s="43"/>
      <c r="L20" s="43"/>
      <c r="M20" s="43"/>
      <c r="N20" s="43"/>
      <c r="O20" s="35"/>
      <c r="P20" s="35"/>
      <c r="Q20" s="43"/>
      <c r="R20" s="43"/>
      <c r="S20" s="43"/>
      <c r="T20" s="43"/>
      <c r="U20" s="43"/>
      <c r="V20" s="187"/>
      <c r="W20" s="187"/>
      <c r="X20" s="188"/>
      <c r="Y20" s="188"/>
      <c r="Z20" s="187"/>
      <c r="AA20" s="187"/>
      <c r="AB20" s="187"/>
      <c r="AC20" s="187"/>
      <c r="AD20" s="187"/>
      <c r="AE20" s="187"/>
      <c r="AF20" s="187"/>
      <c r="AG20" s="187"/>
      <c r="AH20" s="187"/>
      <c r="AI20" s="208" t="s">
        <v>140</v>
      </c>
      <c r="AJ20" s="208"/>
      <c r="AK20" s="25"/>
      <c r="AL20" s="25"/>
      <c r="AM20" s="25"/>
      <c r="AN20" s="244" t="s">
        <v>61</v>
      </c>
      <c r="AO20" s="244"/>
      <c r="AP20" s="244"/>
      <c r="AQ20" s="244"/>
      <c r="AR20" s="244"/>
      <c r="AS20" s="9"/>
      <c r="AT20" s="9"/>
    </row>
    <row r="21" spans="1:46" s="3" customFormat="1" ht="13.5">
      <c r="A21" s="25"/>
      <c r="B21" s="232">
        <v>1</v>
      </c>
      <c r="C21" s="232"/>
      <c r="D21" s="25"/>
      <c r="E21" s="25"/>
      <c r="F21" s="25"/>
      <c r="G21" s="25"/>
      <c r="H21" s="232">
        <v>2</v>
      </c>
      <c r="I21" s="232"/>
      <c r="J21" s="25"/>
      <c r="K21" s="25"/>
      <c r="L21" s="25"/>
      <c r="M21" s="25"/>
      <c r="N21" s="232">
        <v>3</v>
      </c>
      <c r="O21" s="232"/>
      <c r="P21" s="25"/>
      <c r="Q21" s="25"/>
      <c r="R21" s="25"/>
      <c r="S21" s="232">
        <v>4</v>
      </c>
      <c r="T21" s="232"/>
      <c r="U21" s="25"/>
      <c r="V21" s="25"/>
      <c r="W21" s="25"/>
      <c r="X21" s="25"/>
      <c r="Y21" s="232">
        <v>5</v>
      </c>
      <c r="Z21" s="232"/>
      <c r="AA21" s="25"/>
      <c r="AB21" s="25"/>
      <c r="AC21" s="25"/>
      <c r="AD21" s="25"/>
      <c r="AE21" s="232">
        <v>6</v>
      </c>
      <c r="AF21" s="232"/>
      <c r="AG21" s="25"/>
      <c r="AH21" s="25"/>
      <c r="AI21" s="25"/>
      <c r="AJ21" s="25"/>
      <c r="AK21" s="232">
        <v>7</v>
      </c>
      <c r="AL21" s="232"/>
      <c r="AM21" s="25"/>
      <c r="AN21" s="4"/>
      <c r="AO21" s="4"/>
      <c r="AP21" s="5"/>
      <c r="AQ21" s="5"/>
      <c r="AR21" s="5"/>
      <c r="AS21" s="9"/>
      <c r="AT21" s="9"/>
    </row>
    <row r="22" spans="1:44" ht="150" customHeight="1">
      <c r="A22" s="63"/>
      <c r="B22" s="205" t="s">
        <v>36</v>
      </c>
      <c r="C22" s="245"/>
      <c r="D22" s="63"/>
      <c r="E22" s="63"/>
      <c r="F22" s="63"/>
      <c r="G22" s="64"/>
      <c r="H22" s="205" t="s">
        <v>9</v>
      </c>
      <c r="I22" s="245"/>
      <c r="J22" s="63"/>
      <c r="K22" s="63"/>
      <c r="L22" s="64"/>
      <c r="M22" s="64"/>
      <c r="N22" s="205" t="s">
        <v>118</v>
      </c>
      <c r="O22" s="245"/>
      <c r="P22" s="66"/>
      <c r="Q22" s="64"/>
      <c r="R22" s="64"/>
      <c r="S22" s="205" t="s">
        <v>17</v>
      </c>
      <c r="T22" s="245"/>
      <c r="U22" s="66"/>
      <c r="V22" s="64"/>
      <c r="W22" s="64"/>
      <c r="X22" s="66"/>
      <c r="Y22" s="205" t="s">
        <v>93</v>
      </c>
      <c r="Z22" s="245"/>
      <c r="AA22" s="64"/>
      <c r="AB22" s="64"/>
      <c r="AC22" s="66"/>
      <c r="AD22" s="66"/>
      <c r="AE22" s="205" t="s">
        <v>90</v>
      </c>
      <c r="AF22" s="245"/>
      <c r="AG22" s="64"/>
      <c r="AH22" s="63"/>
      <c r="AI22" s="63"/>
      <c r="AJ22" s="63"/>
      <c r="AK22" s="205" t="s">
        <v>97</v>
      </c>
      <c r="AL22" s="245"/>
      <c r="AM22" s="63"/>
      <c r="AN22" s="225" t="s">
        <v>110</v>
      </c>
      <c r="AO22" s="225"/>
      <c r="AP22" s="225"/>
      <c r="AQ22" s="225"/>
      <c r="AR22" s="225"/>
    </row>
  </sheetData>
  <sheetProtection/>
  <mergeCells count="72">
    <mergeCell ref="AN13:AR13"/>
    <mergeCell ref="AN10:AR10"/>
    <mergeCell ref="AN5:AR5"/>
    <mergeCell ref="AN6:AR6"/>
    <mergeCell ref="AN22:AR22"/>
    <mergeCell ref="AK21:AL21"/>
    <mergeCell ref="AK22:AL22"/>
    <mergeCell ref="AK14:AL14"/>
    <mergeCell ref="AN12:AR12"/>
    <mergeCell ref="AL10:AM10"/>
    <mergeCell ref="B22:C22"/>
    <mergeCell ref="H22:I22"/>
    <mergeCell ref="N22:O22"/>
    <mergeCell ref="S22:T22"/>
    <mergeCell ref="Y22:Z22"/>
    <mergeCell ref="AE22:AF22"/>
    <mergeCell ref="B21:C21"/>
    <mergeCell ref="H21:I21"/>
    <mergeCell ref="N21:O21"/>
    <mergeCell ref="S21:T21"/>
    <mergeCell ref="Y21:Z21"/>
    <mergeCell ref="AE21:AF21"/>
    <mergeCell ref="J19:K19"/>
    <mergeCell ref="W19:X19"/>
    <mergeCell ref="AB19:AE19"/>
    <mergeCell ref="AN19:AR19"/>
    <mergeCell ref="D20:E20"/>
    <mergeCell ref="AI20:AJ20"/>
    <mergeCell ref="AN20:AR20"/>
    <mergeCell ref="O16:T16"/>
    <mergeCell ref="O17:T17"/>
    <mergeCell ref="AA17:AF17"/>
    <mergeCell ref="AN17:AR17"/>
    <mergeCell ref="P18:S18"/>
    <mergeCell ref="AA18:AF18"/>
    <mergeCell ref="J13:M13"/>
    <mergeCell ref="U13:X13"/>
    <mergeCell ref="AG13:AJ13"/>
    <mergeCell ref="B14:C14"/>
    <mergeCell ref="H14:I14"/>
    <mergeCell ref="N14:O14"/>
    <mergeCell ref="S14:T14"/>
    <mergeCell ref="Y14:Z14"/>
    <mergeCell ref="AE14:AF14"/>
    <mergeCell ref="I11:N11"/>
    <mergeCell ref="T11:Y11"/>
    <mergeCell ref="AF11:AK11"/>
    <mergeCell ref="I12:N12"/>
    <mergeCell ref="T12:Y12"/>
    <mergeCell ref="AF12:AK12"/>
    <mergeCell ref="Z7:AE7"/>
    <mergeCell ref="AA8:AD8"/>
    <mergeCell ref="E7:J7"/>
    <mergeCell ref="F8:I8"/>
    <mergeCell ref="G10:H10"/>
    <mergeCell ref="O10:P10"/>
    <mergeCell ref="R10:S10"/>
    <mergeCell ref="Z10:AA10"/>
    <mergeCell ref="AD10:AE10"/>
    <mergeCell ref="A5:B5"/>
    <mergeCell ref="L5:M5"/>
    <mergeCell ref="U5:V5"/>
    <mergeCell ref="AI5:AJ5"/>
    <mergeCell ref="P5:S5"/>
    <mergeCell ref="E6:J6"/>
    <mergeCell ref="Z6:AE6"/>
    <mergeCell ref="P1:S1"/>
    <mergeCell ref="F2:G2"/>
    <mergeCell ref="AC2:AD2"/>
    <mergeCell ref="O3:T3"/>
    <mergeCell ref="AN3:AR3"/>
    <mergeCell ref="O4:T4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1"/>
  <headerFooter alignWithMargins="0">
    <oddHeader>&amp;C&amp;"ＭＳ Ｐゴシック,太字"平成２９年度　一宮市秋季市民バスケットボール大会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44" width="2.625" style="0" customWidth="1"/>
  </cols>
  <sheetData>
    <row r="1" spans="1:39" s="3" customFormat="1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31" t="s">
        <v>3</v>
      </c>
      <c r="S1" s="232"/>
      <c r="T1" s="232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3" customFormat="1" ht="13.5">
      <c r="A2" s="25"/>
      <c r="B2" s="25"/>
      <c r="C2" s="25"/>
      <c r="D2" s="25"/>
      <c r="E2" s="25"/>
      <c r="F2" s="210" t="s">
        <v>176</v>
      </c>
      <c r="G2" s="210"/>
      <c r="H2" s="81"/>
      <c r="I2" s="34"/>
      <c r="J2" s="27"/>
      <c r="K2" s="27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208" t="s">
        <v>141</v>
      </c>
      <c r="AF2" s="208"/>
      <c r="AG2" s="81"/>
      <c r="AH2" s="81"/>
      <c r="AI2" s="26"/>
      <c r="AJ2" s="25"/>
      <c r="AK2" s="25"/>
      <c r="AL2" s="25"/>
      <c r="AM2" s="38"/>
    </row>
    <row r="3" spans="1:44" s="3" customFormat="1" ht="13.5" customHeight="1">
      <c r="A3" s="25"/>
      <c r="B3" s="25"/>
      <c r="C3" s="25"/>
      <c r="D3" s="25"/>
      <c r="E3" s="25"/>
      <c r="F3" s="25"/>
      <c r="G3" s="25"/>
      <c r="H3" s="159"/>
      <c r="I3" s="43"/>
      <c r="J3" s="43"/>
      <c r="K3" s="43"/>
      <c r="L3" s="43"/>
      <c r="M3" s="43"/>
      <c r="N3" s="43"/>
      <c r="O3" s="43"/>
      <c r="P3" s="82"/>
      <c r="Q3" s="229" t="s">
        <v>61</v>
      </c>
      <c r="R3" s="229"/>
      <c r="S3" s="229"/>
      <c r="T3" s="229"/>
      <c r="U3" s="229"/>
      <c r="V3" s="82"/>
      <c r="W3" s="82"/>
      <c r="X3" s="67"/>
      <c r="Y3" s="67"/>
      <c r="Z3" s="43"/>
      <c r="AA3" s="43"/>
      <c r="AB3" s="43"/>
      <c r="AC3" s="43"/>
      <c r="AD3" s="192"/>
      <c r="AE3" s="25"/>
      <c r="AF3" s="25"/>
      <c r="AG3" s="25"/>
      <c r="AH3" s="25"/>
      <c r="AI3" s="25"/>
      <c r="AJ3" s="25"/>
      <c r="AK3" s="25"/>
      <c r="AL3" s="25"/>
      <c r="AM3" s="25"/>
      <c r="AN3" s="223" t="s">
        <v>123</v>
      </c>
      <c r="AO3" s="223"/>
      <c r="AP3" s="223"/>
      <c r="AQ3" s="223"/>
      <c r="AR3" s="223"/>
    </row>
    <row r="4" spans="1:44" s="3" customFormat="1" ht="13.5" customHeight="1">
      <c r="A4" s="25"/>
      <c r="B4" s="25"/>
      <c r="C4" s="25"/>
      <c r="D4" s="25"/>
      <c r="E4" s="25"/>
      <c r="F4" s="25"/>
      <c r="G4" s="25"/>
      <c r="H4" s="160"/>
      <c r="I4" s="25"/>
      <c r="J4" s="25"/>
      <c r="K4" s="25"/>
      <c r="L4" s="25"/>
      <c r="M4" s="25"/>
      <c r="N4" s="25"/>
      <c r="O4" s="25"/>
      <c r="P4" s="83"/>
      <c r="Q4" s="218" t="s">
        <v>102</v>
      </c>
      <c r="R4" s="218"/>
      <c r="S4" s="218"/>
      <c r="T4" s="218"/>
      <c r="U4" s="218"/>
      <c r="V4" s="39"/>
      <c r="W4" s="39"/>
      <c r="X4" s="39"/>
      <c r="Y4" s="39"/>
      <c r="Z4" s="25"/>
      <c r="AA4" s="25"/>
      <c r="AB4" s="25"/>
      <c r="AC4" s="25"/>
      <c r="AD4" s="174"/>
      <c r="AE4" s="25"/>
      <c r="AF4" s="25"/>
      <c r="AG4" s="25"/>
      <c r="AH4" s="25"/>
      <c r="AI4" s="25"/>
      <c r="AJ4" s="25"/>
      <c r="AK4" s="25"/>
      <c r="AL4" s="25"/>
      <c r="AM4" s="25"/>
      <c r="AP4" s="11"/>
      <c r="AQ4" s="10"/>
      <c r="AR4" s="10"/>
    </row>
    <row r="5" spans="1:44" s="3" customFormat="1" ht="14.25" thickBot="1">
      <c r="A5" s="210" t="s">
        <v>191</v>
      </c>
      <c r="B5" s="210"/>
      <c r="C5" s="34"/>
      <c r="D5" s="34"/>
      <c r="E5" s="153"/>
      <c r="F5" s="153"/>
      <c r="G5" s="153"/>
      <c r="H5" s="195"/>
      <c r="I5" s="193"/>
      <c r="J5" s="193"/>
      <c r="K5" s="196"/>
      <c r="L5" s="196"/>
      <c r="M5" s="208" t="s">
        <v>178</v>
      </c>
      <c r="N5" s="208"/>
      <c r="O5" s="25"/>
      <c r="P5" s="25"/>
      <c r="Q5" s="25"/>
      <c r="R5" s="236" t="s">
        <v>14</v>
      </c>
      <c r="S5" s="236"/>
      <c r="T5" s="236"/>
      <c r="U5" s="25"/>
      <c r="V5" s="25"/>
      <c r="W5" s="25"/>
      <c r="X5" s="210" t="s">
        <v>192</v>
      </c>
      <c r="Y5" s="210"/>
      <c r="Z5" s="171"/>
      <c r="AA5" s="171"/>
      <c r="AB5" s="193"/>
      <c r="AC5" s="193"/>
      <c r="AD5" s="194"/>
      <c r="AE5" s="153"/>
      <c r="AF5" s="153"/>
      <c r="AG5" s="153"/>
      <c r="AH5" s="154"/>
      <c r="AI5" s="154"/>
      <c r="AJ5" s="208" t="s">
        <v>193</v>
      </c>
      <c r="AK5" s="208"/>
      <c r="AL5" s="25"/>
      <c r="AM5" s="25"/>
      <c r="AN5" s="224" t="s">
        <v>16</v>
      </c>
      <c r="AO5" s="224"/>
      <c r="AP5" s="224"/>
      <c r="AQ5" s="224"/>
      <c r="AR5" s="224"/>
    </row>
    <row r="6" spans="1:44" s="3" customFormat="1" ht="14.25" thickTop="1">
      <c r="A6" s="25"/>
      <c r="B6" s="36"/>
      <c r="C6" s="37"/>
      <c r="D6" s="25"/>
      <c r="E6" s="233" t="s">
        <v>125</v>
      </c>
      <c r="F6" s="233"/>
      <c r="G6" s="233"/>
      <c r="H6" s="234"/>
      <c r="I6" s="234"/>
      <c r="J6" s="234"/>
      <c r="K6" s="39"/>
      <c r="L6" s="39"/>
      <c r="M6" s="166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60"/>
      <c r="AA6" s="25"/>
      <c r="AB6" s="234" t="s">
        <v>125</v>
      </c>
      <c r="AC6" s="234"/>
      <c r="AD6" s="234"/>
      <c r="AE6" s="233"/>
      <c r="AF6" s="233"/>
      <c r="AG6" s="233"/>
      <c r="AH6" s="84"/>
      <c r="AI6" s="85"/>
      <c r="AJ6" s="45"/>
      <c r="AK6" s="25"/>
      <c r="AL6" s="25"/>
      <c r="AM6" s="25"/>
      <c r="AN6" s="227" t="s">
        <v>61</v>
      </c>
      <c r="AO6" s="227"/>
      <c r="AP6" s="227"/>
      <c r="AQ6" s="227"/>
      <c r="AR6" s="227"/>
    </row>
    <row r="7" spans="1:44" s="3" customFormat="1" ht="13.5">
      <c r="A7" s="25"/>
      <c r="B7" s="36"/>
      <c r="C7" s="37"/>
      <c r="D7" s="25"/>
      <c r="E7" s="218" t="s">
        <v>106</v>
      </c>
      <c r="F7" s="235"/>
      <c r="G7" s="235"/>
      <c r="H7" s="235"/>
      <c r="I7" s="235"/>
      <c r="J7" s="235"/>
      <c r="K7" s="40"/>
      <c r="L7" s="40"/>
      <c r="M7" s="168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60"/>
      <c r="AA7" s="25"/>
      <c r="AB7" s="218" t="s">
        <v>103</v>
      </c>
      <c r="AC7" s="235"/>
      <c r="AD7" s="235"/>
      <c r="AE7" s="235"/>
      <c r="AF7" s="235"/>
      <c r="AG7" s="235"/>
      <c r="AH7" s="40"/>
      <c r="AI7" s="50"/>
      <c r="AJ7" s="86"/>
      <c r="AK7" s="25"/>
      <c r="AL7" s="25"/>
      <c r="AM7" s="25"/>
      <c r="AN7" s="99"/>
      <c r="AO7" s="99"/>
      <c r="AP7" s="99"/>
      <c r="AQ7" s="99"/>
      <c r="AR7" s="99"/>
    </row>
    <row r="8" spans="1:44" s="3" customFormat="1" ht="14.25" thickBot="1">
      <c r="A8" s="46"/>
      <c r="B8" s="47"/>
      <c r="C8" s="48"/>
      <c r="D8" s="46"/>
      <c r="E8" s="155"/>
      <c r="F8" s="222" t="s">
        <v>128</v>
      </c>
      <c r="G8" s="238"/>
      <c r="H8" s="238"/>
      <c r="I8" s="238"/>
      <c r="J8" s="155"/>
      <c r="K8" s="49"/>
      <c r="L8" s="49"/>
      <c r="M8" s="169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61"/>
      <c r="AA8" s="46"/>
      <c r="AB8" s="155"/>
      <c r="AC8" s="222" t="s">
        <v>128</v>
      </c>
      <c r="AD8" s="238"/>
      <c r="AE8" s="238"/>
      <c r="AF8" s="238"/>
      <c r="AG8" s="155"/>
      <c r="AH8" s="49"/>
      <c r="AI8" s="146"/>
      <c r="AJ8" s="147"/>
      <c r="AK8" s="46"/>
      <c r="AL8" s="46"/>
      <c r="AM8" s="46"/>
      <c r="AN8" s="156"/>
      <c r="AO8" s="156"/>
      <c r="AP8" s="156"/>
      <c r="AQ8" s="156"/>
      <c r="AR8" s="156"/>
    </row>
    <row r="9" spans="1:44" s="3" customFormat="1" ht="13.5">
      <c r="A9" s="33"/>
      <c r="B9" s="104"/>
      <c r="C9" s="57"/>
      <c r="D9" s="33"/>
      <c r="E9" s="33"/>
      <c r="F9" s="150"/>
      <c r="G9" s="151"/>
      <c r="H9" s="151"/>
      <c r="I9" s="151"/>
      <c r="J9" s="151"/>
      <c r="K9" s="33"/>
      <c r="L9" s="33"/>
      <c r="M9" s="16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162"/>
      <c r="AA9" s="33"/>
      <c r="AB9" s="33"/>
      <c r="AC9" s="150"/>
      <c r="AD9" s="151"/>
      <c r="AE9" s="151"/>
      <c r="AF9" s="151"/>
      <c r="AG9" s="151"/>
      <c r="AH9" s="33"/>
      <c r="AI9" s="104"/>
      <c r="AJ9" s="57"/>
      <c r="AK9" s="33"/>
      <c r="AL9" s="33"/>
      <c r="AM9" s="33"/>
      <c r="AN9" s="33"/>
      <c r="AO9" s="33"/>
      <c r="AP9" s="33"/>
      <c r="AQ9" s="33"/>
      <c r="AR9" s="157"/>
    </row>
    <row r="10" spans="1:44" s="3" customFormat="1" ht="14.25" thickBot="1">
      <c r="A10" s="26"/>
      <c r="B10" s="28"/>
      <c r="C10" s="37"/>
      <c r="D10" s="25"/>
      <c r="E10" s="25"/>
      <c r="F10" s="25"/>
      <c r="G10" s="25"/>
      <c r="H10" s="210" t="s">
        <v>133</v>
      </c>
      <c r="I10" s="210"/>
      <c r="J10" s="27"/>
      <c r="K10" s="34"/>
      <c r="L10" s="27"/>
      <c r="M10" s="170"/>
      <c r="N10" s="171"/>
      <c r="O10" s="171"/>
      <c r="P10" s="208" t="s">
        <v>134</v>
      </c>
      <c r="Q10" s="208"/>
      <c r="R10" s="81"/>
      <c r="S10" s="81"/>
      <c r="T10" s="25"/>
      <c r="U10" s="210" t="s">
        <v>135</v>
      </c>
      <c r="V10" s="210"/>
      <c r="W10" s="87"/>
      <c r="X10" s="88"/>
      <c r="Y10" s="88"/>
      <c r="Z10" s="163"/>
      <c r="AA10" s="164"/>
      <c r="AB10" s="164"/>
      <c r="AC10" s="208" t="s">
        <v>136</v>
      </c>
      <c r="AD10" s="208"/>
      <c r="AE10" s="26"/>
      <c r="AF10" s="26"/>
      <c r="AG10" s="26"/>
      <c r="AH10" s="81"/>
      <c r="AI10" s="89"/>
      <c r="AJ10" s="90"/>
      <c r="AK10" s="25"/>
      <c r="AL10" s="25"/>
      <c r="AM10" s="81"/>
      <c r="AN10" s="223" t="s">
        <v>122</v>
      </c>
      <c r="AO10" s="223"/>
      <c r="AP10" s="223"/>
      <c r="AQ10" s="223"/>
      <c r="AR10" s="223"/>
    </row>
    <row r="11" spans="1:44" s="3" customFormat="1" ht="13.5" customHeight="1" thickTop="1">
      <c r="A11" s="25"/>
      <c r="B11" s="36"/>
      <c r="C11" s="29"/>
      <c r="D11" s="30"/>
      <c r="E11" s="30"/>
      <c r="F11" s="30"/>
      <c r="G11" s="30"/>
      <c r="H11" s="30"/>
      <c r="I11" s="36"/>
      <c r="J11" s="233" t="s">
        <v>125</v>
      </c>
      <c r="K11" s="233"/>
      <c r="L11" s="233"/>
      <c r="M11" s="234"/>
      <c r="N11" s="234"/>
      <c r="O11" s="234"/>
      <c r="P11" s="165"/>
      <c r="Q11" s="30"/>
      <c r="R11" s="30"/>
      <c r="S11" s="30"/>
      <c r="T11" s="30"/>
      <c r="U11" s="25"/>
      <c r="V11" s="36"/>
      <c r="W11" s="233" t="s">
        <v>125</v>
      </c>
      <c r="X11" s="233"/>
      <c r="Y11" s="233"/>
      <c r="Z11" s="234"/>
      <c r="AA11" s="234"/>
      <c r="AB11" s="234"/>
      <c r="AC11" s="165"/>
      <c r="AD11" s="30"/>
      <c r="AE11" s="25"/>
      <c r="AF11" s="25"/>
      <c r="AG11" s="25"/>
      <c r="AH11" s="25"/>
      <c r="AI11" s="36"/>
      <c r="AJ11" s="91"/>
      <c r="AK11" s="92"/>
      <c r="AL11" s="92"/>
      <c r="AM11" s="25"/>
      <c r="AN11" s="25"/>
      <c r="AO11" s="25"/>
      <c r="AP11" s="25"/>
      <c r="AQ11" s="25"/>
      <c r="AR11" s="38"/>
    </row>
    <row r="12" spans="1:44" s="3" customFormat="1" ht="13.5">
      <c r="A12" s="25"/>
      <c r="B12" s="36"/>
      <c r="C12" s="45"/>
      <c r="D12" s="39"/>
      <c r="E12" s="39"/>
      <c r="F12" s="166"/>
      <c r="G12" s="39"/>
      <c r="H12" s="39"/>
      <c r="I12" s="36"/>
      <c r="J12" s="217" t="s">
        <v>105</v>
      </c>
      <c r="K12" s="235"/>
      <c r="L12" s="235"/>
      <c r="M12" s="235"/>
      <c r="N12" s="235"/>
      <c r="O12" s="235"/>
      <c r="P12" s="166"/>
      <c r="Q12" s="39"/>
      <c r="R12" s="39"/>
      <c r="S12" s="39"/>
      <c r="T12" s="39"/>
      <c r="U12" s="25"/>
      <c r="V12" s="36"/>
      <c r="W12" s="217" t="s">
        <v>102</v>
      </c>
      <c r="X12" s="218"/>
      <c r="Y12" s="218"/>
      <c r="Z12" s="218"/>
      <c r="AA12" s="218"/>
      <c r="AB12" s="218"/>
      <c r="AC12" s="166"/>
      <c r="AD12" s="39"/>
      <c r="AE12" s="25"/>
      <c r="AF12" s="36"/>
      <c r="AG12" s="25"/>
      <c r="AH12" s="25"/>
      <c r="AI12" s="36"/>
      <c r="AJ12" s="93"/>
      <c r="AK12" s="39"/>
      <c r="AL12" s="39"/>
      <c r="AM12" s="25"/>
      <c r="AN12" s="224" t="s">
        <v>16</v>
      </c>
      <c r="AO12" s="224"/>
      <c r="AP12" s="224"/>
      <c r="AQ12" s="224"/>
      <c r="AR12" s="224"/>
    </row>
    <row r="13" spans="1:44" s="3" customFormat="1" ht="13.5">
      <c r="A13" s="25"/>
      <c r="B13" s="36"/>
      <c r="C13" s="37"/>
      <c r="D13" s="40"/>
      <c r="E13" s="40"/>
      <c r="F13" s="167"/>
      <c r="G13" s="40"/>
      <c r="H13" s="25"/>
      <c r="I13" s="36"/>
      <c r="J13" s="37"/>
      <c r="K13" s="236" t="s">
        <v>128</v>
      </c>
      <c r="L13" s="237"/>
      <c r="M13" s="237"/>
      <c r="N13" s="237"/>
      <c r="O13" s="25"/>
      <c r="P13" s="167"/>
      <c r="Q13" s="40"/>
      <c r="R13" s="40"/>
      <c r="S13" s="40"/>
      <c r="T13" s="25"/>
      <c r="U13" s="25"/>
      <c r="V13" s="36"/>
      <c r="W13" s="37"/>
      <c r="X13" s="236" t="s">
        <v>128</v>
      </c>
      <c r="Y13" s="237"/>
      <c r="Z13" s="237"/>
      <c r="AA13" s="237"/>
      <c r="AB13" s="25"/>
      <c r="AC13" s="167"/>
      <c r="AD13" s="25"/>
      <c r="AE13" s="25"/>
      <c r="AF13" s="36"/>
      <c r="AG13" s="25"/>
      <c r="AH13" s="25"/>
      <c r="AI13" s="36"/>
      <c r="AJ13" s="37"/>
      <c r="AK13" s="40"/>
      <c r="AL13" s="40"/>
      <c r="AM13" s="25"/>
      <c r="AN13" s="227" t="s">
        <v>61</v>
      </c>
      <c r="AO13" s="227"/>
      <c r="AP13" s="227"/>
      <c r="AQ13" s="227"/>
      <c r="AR13" s="227"/>
    </row>
    <row r="14" spans="1:44" s="3" customFormat="1" ht="13.5">
      <c r="A14" s="25"/>
      <c r="B14" s="232">
        <v>1</v>
      </c>
      <c r="C14" s="232"/>
      <c r="D14" s="25"/>
      <c r="E14" s="25"/>
      <c r="F14" s="160"/>
      <c r="G14" s="25"/>
      <c r="H14" s="25"/>
      <c r="I14" s="232">
        <v>2</v>
      </c>
      <c r="J14" s="232"/>
      <c r="K14" s="25"/>
      <c r="L14" s="25"/>
      <c r="M14" s="25"/>
      <c r="N14" s="25"/>
      <c r="O14" s="232">
        <v>3</v>
      </c>
      <c r="P14" s="232"/>
      <c r="Q14" s="24"/>
      <c r="R14" s="24"/>
      <c r="S14" s="25"/>
      <c r="T14" s="25"/>
      <c r="U14" s="25"/>
      <c r="V14" s="240">
        <v>4</v>
      </c>
      <c r="W14" s="240"/>
      <c r="X14" s="25"/>
      <c r="Y14" s="52"/>
      <c r="Z14" s="52"/>
      <c r="AA14" s="25"/>
      <c r="AB14" s="232">
        <v>5</v>
      </c>
      <c r="AC14" s="232"/>
      <c r="AD14" s="25"/>
      <c r="AE14" s="25"/>
      <c r="AF14" s="36"/>
      <c r="AG14" s="25"/>
      <c r="AH14" s="25"/>
      <c r="AI14" s="232">
        <v>6</v>
      </c>
      <c r="AJ14" s="232"/>
      <c r="AK14" s="25"/>
      <c r="AL14" s="25"/>
      <c r="AM14" s="25"/>
      <c r="AN14" s="25"/>
      <c r="AO14" s="25"/>
      <c r="AP14" s="25"/>
      <c r="AQ14" s="38"/>
      <c r="AR14" s="38"/>
    </row>
    <row r="15" spans="1:44" s="3" customFormat="1" ht="14.25" thickBot="1">
      <c r="A15" s="46"/>
      <c r="B15" s="53"/>
      <c r="C15" s="53"/>
      <c r="D15" s="46"/>
      <c r="E15" s="46"/>
      <c r="F15" s="161"/>
      <c r="G15" s="46"/>
      <c r="H15" s="53"/>
      <c r="I15" s="53"/>
      <c r="J15" s="46"/>
      <c r="K15" s="46"/>
      <c r="L15" s="46"/>
      <c r="M15" s="53"/>
      <c r="N15" s="183"/>
      <c r="O15" s="53"/>
      <c r="P15" s="46"/>
      <c r="Q15" s="46"/>
      <c r="R15" s="46"/>
      <c r="S15" s="46"/>
      <c r="T15" s="53"/>
      <c r="U15" s="53"/>
      <c r="V15" s="46"/>
      <c r="W15" s="46"/>
      <c r="X15" s="46"/>
      <c r="Y15" s="54"/>
      <c r="Z15" s="53"/>
      <c r="AA15" s="46"/>
      <c r="AB15" s="46"/>
      <c r="AC15" s="46"/>
      <c r="AD15" s="53"/>
      <c r="AE15" s="53"/>
      <c r="AF15" s="55"/>
      <c r="AG15" s="46"/>
      <c r="AH15" s="46"/>
      <c r="AI15" s="46"/>
      <c r="AJ15" s="53"/>
      <c r="AK15" s="53"/>
      <c r="AL15" s="46"/>
      <c r="AM15" s="46"/>
      <c r="AN15" s="31"/>
      <c r="AO15" s="31"/>
      <c r="AP15" s="31"/>
      <c r="AQ15" s="31"/>
      <c r="AR15" s="31"/>
    </row>
    <row r="16" spans="1:44" s="3" customFormat="1" ht="13.5">
      <c r="A16" s="33"/>
      <c r="B16" s="56"/>
      <c r="C16" s="56"/>
      <c r="D16" s="33"/>
      <c r="E16" s="33"/>
      <c r="F16" s="162"/>
      <c r="G16" s="33"/>
      <c r="H16" s="56"/>
      <c r="I16" s="56"/>
      <c r="J16" s="33"/>
      <c r="K16" s="33"/>
      <c r="L16" s="33"/>
      <c r="M16" s="56"/>
      <c r="N16" s="184"/>
      <c r="O16" s="33"/>
      <c r="P16" s="94"/>
      <c r="Q16" s="248" t="s">
        <v>61</v>
      </c>
      <c r="R16" s="248"/>
      <c r="S16" s="248"/>
      <c r="T16" s="248"/>
      <c r="U16" s="248"/>
      <c r="V16" s="94"/>
      <c r="W16" s="94"/>
      <c r="X16" s="33"/>
      <c r="Y16" s="58"/>
      <c r="Z16" s="56"/>
      <c r="AA16" s="33"/>
      <c r="AB16" s="33"/>
      <c r="AC16" s="33"/>
      <c r="AD16" s="56"/>
      <c r="AE16" s="56"/>
      <c r="AF16" s="59"/>
      <c r="AG16" s="33"/>
      <c r="AH16" s="33"/>
      <c r="AI16" s="33"/>
      <c r="AJ16" s="56"/>
      <c r="AK16" s="56"/>
      <c r="AL16" s="33"/>
      <c r="AM16" s="33"/>
      <c r="AN16" s="32"/>
      <c r="AO16" s="33"/>
      <c r="AP16" s="33"/>
      <c r="AQ16" s="33"/>
      <c r="AR16" s="33"/>
    </row>
    <row r="17" spans="1:44" s="3" customFormat="1" ht="13.5">
      <c r="A17" s="25"/>
      <c r="B17" s="24"/>
      <c r="C17" s="24"/>
      <c r="D17" s="25"/>
      <c r="E17" s="25"/>
      <c r="F17" s="160"/>
      <c r="G17" s="25"/>
      <c r="H17" s="24"/>
      <c r="I17" s="30"/>
      <c r="J17" s="30"/>
      <c r="K17" s="30"/>
      <c r="L17" s="30"/>
      <c r="M17" s="30"/>
      <c r="N17" s="197"/>
      <c r="O17" s="25"/>
      <c r="P17" s="83"/>
      <c r="Q17" s="218" t="s">
        <v>104</v>
      </c>
      <c r="R17" s="218"/>
      <c r="S17" s="218"/>
      <c r="T17" s="218"/>
      <c r="U17" s="218"/>
      <c r="V17" s="39"/>
      <c r="W17" s="39"/>
      <c r="X17" s="25"/>
      <c r="Y17" s="21"/>
      <c r="Z17" s="24"/>
      <c r="AA17" s="227" t="s">
        <v>61</v>
      </c>
      <c r="AB17" s="227"/>
      <c r="AC17" s="227"/>
      <c r="AD17" s="227"/>
      <c r="AE17" s="227"/>
      <c r="AF17" s="95"/>
      <c r="AG17" s="96"/>
      <c r="AH17" s="96"/>
      <c r="AI17" s="96"/>
      <c r="AJ17" s="96"/>
      <c r="AK17" s="24"/>
      <c r="AL17" s="25"/>
      <c r="AM17" s="25"/>
      <c r="AN17" s="223" t="s">
        <v>123</v>
      </c>
      <c r="AO17" s="223"/>
      <c r="AP17" s="223"/>
      <c r="AQ17" s="223"/>
      <c r="AR17" s="223"/>
    </row>
    <row r="18" spans="1:44" s="3" customFormat="1" ht="14.25" thickBot="1">
      <c r="A18" s="25"/>
      <c r="B18" s="24"/>
      <c r="C18" s="24"/>
      <c r="D18" s="25"/>
      <c r="E18" s="25"/>
      <c r="F18" s="160"/>
      <c r="G18" s="25"/>
      <c r="H18" s="24"/>
      <c r="I18" s="39"/>
      <c r="J18" s="39"/>
      <c r="K18" s="39"/>
      <c r="L18" s="39"/>
      <c r="M18" s="39"/>
      <c r="N18" s="197"/>
      <c r="O18" s="25"/>
      <c r="P18" s="25"/>
      <c r="Q18" s="8"/>
      <c r="R18" s="236" t="s">
        <v>115</v>
      </c>
      <c r="S18" s="236"/>
      <c r="T18" s="247"/>
      <c r="U18" s="13"/>
      <c r="V18" s="61"/>
      <c r="W18" s="34"/>
      <c r="X18" s="34"/>
      <c r="Y18" s="21"/>
      <c r="Z18" s="24"/>
      <c r="AA18" s="218" t="s">
        <v>105</v>
      </c>
      <c r="AB18" s="218"/>
      <c r="AC18" s="218"/>
      <c r="AD18" s="218"/>
      <c r="AE18" s="218"/>
      <c r="AF18" s="44"/>
      <c r="AG18" s="39"/>
      <c r="AH18" s="39"/>
      <c r="AI18" s="39"/>
      <c r="AJ18" s="39"/>
      <c r="AK18" s="24"/>
      <c r="AL18" s="25"/>
      <c r="AM18" s="25"/>
      <c r="AP18" s="11"/>
      <c r="AQ18" s="10"/>
      <c r="AR18" s="10"/>
    </row>
    <row r="19" spans="1:44" s="3" customFormat="1" ht="13.5" customHeight="1" thickBot="1" thickTop="1">
      <c r="A19" s="25"/>
      <c r="B19" s="24"/>
      <c r="C19" s="24"/>
      <c r="D19" s="25"/>
      <c r="E19" s="25"/>
      <c r="F19" s="160"/>
      <c r="G19" s="25"/>
      <c r="H19" s="24"/>
      <c r="I19" s="25"/>
      <c r="J19" s="40"/>
      <c r="K19" s="81"/>
      <c r="L19" s="210" t="s">
        <v>194</v>
      </c>
      <c r="M19" s="210"/>
      <c r="N19" s="198"/>
      <c r="O19" s="199"/>
      <c r="P19" s="199"/>
      <c r="Q19" s="199"/>
      <c r="R19" s="199"/>
      <c r="S19" s="199"/>
      <c r="T19" s="60"/>
      <c r="U19" s="60"/>
      <c r="V19" s="34"/>
      <c r="W19" s="34"/>
      <c r="X19" s="34"/>
      <c r="Y19" s="246" t="s">
        <v>144</v>
      </c>
      <c r="Z19" s="246"/>
      <c r="AA19" s="13"/>
      <c r="AB19" s="247" t="s">
        <v>115</v>
      </c>
      <c r="AC19" s="247"/>
      <c r="AD19" s="247"/>
      <c r="AE19" s="13"/>
      <c r="AF19" s="97"/>
      <c r="AG19" s="40"/>
      <c r="AH19" s="40"/>
      <c r="AI19" s="40"/>
      <c r="AJ19" s="25"/>
      <c r="AK19" s="24"/>
      <c r="AL19" s="25"/>
      <c r="AM19" s="52"/>
      <c r="AN19" s="224" t="s">
        <v>16</v>
      </c>
      <c r="AO19" s="224"/>
      <c r="AP19" s="224"/>
      <c r="AQ19" s="224"/>
      <c r="AR19" s="224"/>
    </row>
    <row r="20" spans="1:46" s="3" customFormat="1" ht="14.25" thickTop="1">
      <c r="A20" s="24"/>
      <c r="B20" s="25"/>
      <c r="C20" s="25"/>
      <c r="D20" s="210" t="s">
        <v>142</v>
      </c>
      <c r="E20" s="210"/>
      <c r="F20" s="191"/>
      <c r="G20" s="187"/>
      <c r="H20" s="187"/>
      <c r="I20" s="187"/>
      <c r="J20" s="187"/>
      <c r="K20" s="187"/>
      <c r="L20" s="187"/>
      <c r="M20" s="187"/>
      <c r="N20" s="187"/>
      <c r="O20" s="187"/>
      <c r="P20" s="188"/>
      <c r="Q20" s="188"/>
      <c r="R20" s="188"/>
      <c r="S20" s="188"/>
      <c r="T20" s="43"/>
      <c r="U20" s="43"/>
      <c r="V20" s="43"/>
      <c r="W20" s="43"/>
      <c r="X20" s="43"/>
      <c r="Y20" s="43"/>
      <c r="Z20" s="43"/>
      <c r="AA20" s="35"/>
      <c r="AB20" s="35"/>
      <c r="AC20" s="43"/>
      <c r="AD20" s="43"/>
      <c r="AE20" s="43"/>
      <c r="AF20" s="43"/>
      <c r="AG20" s="208" t="s">
        <v>151</v>
      </c>
      <c r="AH20" s="208"/>
      <c r="AI20" s="25"/>
      <c r="AJ20" s="25"/>
      <c r="AK20" s="25"/>
      <c r="AL20" s="25"/>
      <c r="AM20" s="25"/>
      <c r="AN20" s="227" t="s">
        <v>61</v>
      </c>
      <c r="AO20" s="227"/>
      <c r="AP20" s="227"/>
      <c r="AQ20" s="227"/>
      <c r="AR20" s="227"/>
      <c r="AS20" s="9"/>
      <c r="AT20" s="9"/>
    </row>
    <row r="21" spans="1:46" s="3" customFormat="1" ht="13.5">
      <c r="A21" s="25"/>
      <c r="B21" s="232">
        <v>1</v>
      </c>
      <c r="C21" s="232"/>
      <c r="D21" s="25"/>
      <c r="E21" s="25"/>
      <c r="F21" s="25"/>
      <c r="G21" s="25"/>
      <c r="H21" s="25"/>
      <c r="I21" s="232">
        <v>2</v>
      </c>
      <c r="J21" s="232"/>
      <c r="K21" s="25"/>
      <c r="L21" s="25"/>
      <c r="M21" s="25"/>
      <c r="N21" s="25"/>
      <c r="O21" s="232">
        <v>3</v>
      </c>
      <c r="P21" s="232"/>
      <c r="Q21" s="24"/>
      <c r="R21" s="24"/>
      <c r="S21" s="25"/>
      <c r="T21" s="25"/>
      <c r="U21" s="25"/>
      <c r="V21" s="232">
        <v>4</v>
      </c>
      <c r="W21" s="232"/>
      <c r="X21" s="25"/>
      <c r="Y21" s="25"/>
      <c r="Z21" s="25"/>
      <c r="AA21" s="25"/>
      <c r="AB21" s="232">
        <v>5</v>
      </c>
      <c r="AC21" s="232"/>
      <c r="AD21" s="25"/>
      <c r="AE21" s="25"/>
      <c r="AF21" s="25"/>
      <c r="AG21" s="25"/>
      <c r="AH21" s="25"/>
      <c r="AI21" s="232">
        <v>6</v>
      </c>
      <c r="AJ21" s="232"/>
      <c r="AK21" s="25"/>
      <c r="AL21" s="25"/>
      <c r="AM21" s="25"/>
      <c r="AN21" s="62"/>
      <c r="AO21" s="62"/>
      <c r="AP21" s="62"/>
      <c r="AQ21" s="62"/>
      <c r="AR21" s="62"/>
      <c r="AS21" s="9"/>
      <c r="AT21" s="9"/>
    </row>
    <row r="22" spans="1:44" ht="150" customHeight="1">
      <c r="A22" s="63"/>
      <c r="B22" s="205" t="s">
        <v>131</v>
      </c>
      <c r="C22" s="245"/>
      <c r="D22" s="63"/>
      <c r="E22" s="63"/>
      <c r="F22" s="63"/>
      <c r="G22" s="63"/>
      <c r="H22" s="64"/>
      <c r="I22" s="205" t="s">
        <v>4</v>
      </c>
      <c r="J22" s="245"/>
      <c r="K22" s="63"/>
      <c r="L22" s="63"/>
      <c r="M22" s="64"/>
      <c r="N22" s="64"/>
      <c r="O22" s="205" t="s">
        <v>120</v>
      </c>
      <c r="P22" s="245"/>
      <c r="Q22" s="98"/>
      <c r="R22" s="98"/>
      <c r="S22" s="66"/>
      <c r="T22" s="64"/>
      <c r="U22" s="64"/>
      <c r="V22" s="205" t="s">
        <v>34</v>
      </c>
      <c r="W22" s="245"/>
      <c r="X22" s="66"/>
      <c r="Y22" s="64"/>
      <c r="Z22" s="64"/>
      <c r="AA22" s="66"/>
      <c r="AB22" s="205" t="s">
        <v>35</v>
      </c>
      <c r="AC22" s="245"/>
      <c r="AD22" s="64"/>
      <c r="AE22" s="64"/>
      <c r="AF22" s="64"/>
      <c r="AG22" s="66"/>
      <c r="AH22" s="66"/>
      <c r="AI22" s="205" t="s">
        <v>132</v>
      </c>
      <c r="AJ22" s="245"/>
      <c r="AK22" s="64"/>
      <c r="AL22" s="63"/>
      <c r="AM22" s="63"/>
      <c r="AN22" s="225" t="s">
        <v>110</v>
      </c>
      <c r="AO22" s="225"/>
      <c r="AP22" s="225"/>
      <c r="AQ22" s="225"/>
      <c r="AR22" s="225"/>
    </row>
  </sheetData>
  <sheetProtection/>
  <mergeCells count="64">
    <mergeCell ref="AN12:AR12"/>
    <mergeCell ref="AN13:AR13"/>
    <mergeCell ref="R5:T5"/>
    <mergeCell ref="F8:I8"/>
    <mergeCell ref="AC8:AF8"/>
    <mergeCell ref="AN5:AR5"/>
    <mergeCell ref="AN6:AR6"/>
    <mergeCell ref="H10:I10"/>
    <mergeCell ref="P10:Q10"/>
    <mergeCell ref="U10:V10"/>
    <mergeCell ref="R1:T1"/>
    <mergeCell ref="AN3:AR3"/>
    <mergeCell ref="F2:G2"/>
    <mergeCell ref="AE2:AF2"/>
    <mergeCell ref="Q3:U3"/>
    <mergeCell ref="Q4:U4"/>
    <mergeCell ref="A5:B5"/>
    <mergeCell ref="M5:N5"/>
    <mergeCell ref="X5:Y5"/>
    <mergeCell ref="AJ5:AK5"/>
    <mergeCell ref="E6:J6"/>
    <mergeCell ref="AB6:AG6"/>
    <mergeCell ref="AC10:AD10"/>
    <mergeCell ref="AN10:AR10"/>
    <mergeCell ref="W12:AB12"/>
    <mergeCell ref="K13:N13"/>
    <mergeCell ref="X13:AA13"/>
    <mergeCell ref="E7:J7"/>
    <mergeCell ref="AB7:AG7"/>
    <mergeCell ref="J11:O11"/>
    <mergeCell ref="W11:AB11"/>
    <mergeCell ref="J12:O12"/>
    <mergeCell ref="B14:C14"/>
    <mergeCell ref="I14:J14"/>
    <mergeCell ref="O14:P14"/>
    <mergeCell ref="V14:W14"/>
    <mergeCell ref="AB14:AC14"/>
    <mergeCell ref="AI14:AJ14"/>
    <mergeCell ref="D20:E20"/>
    <mergeCell ref="AG20:AH20"/>
    <mergeCell ref="AN19:AR19"/>
    <mergeCell ref="AN20:AR20"/>
    <mergeCell ref="Q16:U16"/>
    <mergeCell ref="Q17:U17"/>
    <mergeCell ref="AA17:AE17"/>
    <mergeCell ref="AN17:AR17"/>
    <mergeCell ref="R18:T18"/>
    <mergeCell ref="AA18:AE18"/>
    <mergeCell ref="V21:W21"/>
    <mergeCell ref="AB21:AC21"/>
    <mergeCell ref="AI21:AJ21"/>
    <mergeCell ref="L19:M19"/>
    <mergeCell ref="Y19:Z19"/>
    <mergeCell ref="AB19:AD19"/>
    <mergeCell ref="B21:C21"/>
    <mergeCell ref="AN22:AR22"/>
    <mergeCell ref="B22:C22"/>
    <mergeCell ref="I22:J22"/>
    <mergeCell ref="O22:P22"/>
    <mergeCell ref="V22:W22"/>
    <mergeCell ref="AB22:AC22"/>
    <mergeCell ref="AI22:AJ22"/>
    <mergeCell ref="I21:J21"/>
    <mergeCell ref="O21:P2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Ｐゴシック,太字"平成２９年度　一宮市秋季市民バスケットボール大会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2" sqref="C32"/>
    </sheetView>
  </sheetViews>
  <sheetFormatPr defaultColWidth="9.00390625" defaultRowHeight="13.5"/>
  <cols>
    <col min="1" max="4" width="17.625" style="68" customWidth="1"/>
    <col min="5" max="9" width="10.625" style="68" customWidth="1"/>
    <col min="10" max="10" width="2.875" style="68" customWidth="1"/>
    <col min="11" max="16384" width="9.00390625" style="68" customWidth="1"/>
  </cols>
  <sheetData>
    <row r="1" spans="1:9" ht="18.75">
      <c r="A1" s="249" t="s">
        <v>24</v>
      </c>
      <c r="B1" s="249"/>
      <c r="C1" s="249"/>
      <c r="D1" s="249"/>
      <c r="E1" s="249"/>
      <c r="F1" s="249"/>
      <c r="G1" s="249"/>
      <c r="H1" s="249"/>
      <c r="I1" s="249"/>
    </row>
    <row r="2" ht="13.5">
      <c r="E2" s="69"/>
    </row>
    <row r="3" spans="1:10" ht="13.5">
      <c r="A3" s="250"/>
      <c r="B3" s="70">
        <v>1</v>
      </c>
      <c r="C3" s="70">
        <v>2</v>
      </c>
      <c r="D3" s="70">
        <v>3</v>
      </c>
      <c r="E3" s="250" t="s">
        <v>48</v>
      </c>
      <c r="F3" s="250" t="s">
        <v>49</v>
      </c>
      <c r="G3" s="250" t="s">
        <v>50</v>
      </c>
      <c r="H3" s="250" t="s">
        <v>51</v>
      </c>
      <c r="I3" s="250" t="s">
        <v>52</v>
      </c>
      <c r="J3" s="71"/>
    </row>
    <row r="4" spans="1:10" ht="13.5">
      <c r="A4" s="250"/>
      <c r="B4" s="251" t="s">
        <v>63</v>
      </c>
      <c r="C4" s="251" t="s">
        <v>77</v>
      </c>
      <c r="D4" s="251" t="s">
        <v>8</v>
      </c>
      <c r="E4" s="250"/>
      <c r="F4" s="250"/>
      <c r="G4" s="250"/>
      <c r="H4" s="250"/>
      <c r="I4" s="250"/>
      <c r="J4" s="71"/>
    </row>
    <row r="5" spans="1:10" ht="13.5">
      <c r="A5" s="250"/>
      <c r="B5" s="252"/>
      <c r="C5" s="252"/>
      <c r="D5" s="252"/>
      <c r="E5" s="250"/>
      <c r="F5" s="250"/>
      <c r="G5" s="250"/>
      <c r="H5" s="250"/>
      <c r="I5" s="250"/>
      <c r="J5" s="71"/>
    </row>
    <row r="6" spans="1:10" ht="13.5">
      <c r="A6" s="158">
        <v>1</v>
      </c>
      <c r="B6" s="254"/>
      <c r="C6" s="182" t="s">
        <v>154</v>
      </c>
      <c r="D6" s="182" t="s">
        <v>154</v>
      </c>
      <c r="E6" s="253">
        <v>0</v>
      </c>
      <c r="F6" s="253">
        <v>2</v>
      </c>
      <c r="G6" s="253">
        <f>35+46</f>
        <v>81</v>
      </c>
      <c r="H6" s="253">
        <f>45+68</f>
        <v>113</v>
      </c>
      <c r="I6" s="253">
        <f>+G6-H6</f>
        <v>-32</v>
      </c>
      <c r="J6" s="71"/>
    </row>
    <row r="7" spans="1:10" ht="13.5">
      <c r="A7" s="251" t="s">
        <v>63</v>
      </c>
      <c r="B7" s="254"/>
      <c r="C7" s="259" t="s">
        <v>156</v>
      </c>
      <c r="D7" s="259" t="s">
        <v>158</v>
      </c>
      <c r="E7" s="253"/>
      <c r="F7" s="253"/>
      <c r="G7" s="253"/>
      <c r="H7" s="253"/>
      <c r="I7" s="253"/>
      <c r="J7" s="71"/>
    </row>
    <row r="8" spans="1:10" ht="13.5">
      <c r="A8" s="252"/>
      <c r="B8" s="254"/>
      <c r="C8" s="260"/>
      <c r="D8" s="260"/>
      <c r="E8" s="253"/>
      <c r="F8" s="253"/>
      <c r="G8" s="253"/>
      <c r="H8" s="253"/>
      <c r="I8" s="253"/>
      <c r="J8" s="71"/>
    </row>
    <row r="9" spans="1:10" ht="13.5">
      <c r="A9" s="158">
        <v>2</v>
      </c>
      <c r="B9" s="182" t="s">
        <v>155</v>
      </c>
      <c r="C9" s="254"/>
      <c r="D9" s="182" t="s">
        <v>154</v>
      </c>
      <c r="E9" s="253">
        <v>1</v>
      </c>
      <c r="F9" s="253">
        <v>1</v>
      </c>
      <c r="G9" s="253">
        <f>42+45</f>
        <v>87</v>
      </c>
      <c r="H9" s="253">
        <f>49+35</f>
        <v>84</v>
      </c>
      <c r="I9" s="253">
        <f>+G9-H9</f>
        <v>3</v>
      </c>
      <c r="J9" s="71"/>
    </row>
    <row r="10" spans="1:10" ht="13.5">
      <c r="A10" s="251" t="s">
        <v>77</v>
      </c>
      <c r="B10" s="259" t="s">
        <v>157</v>
      </c>
      <c r="C10" s="254"/>
      <c r="D10" s="259" t="s">
        <v>159</v>
      </c>
      <c r="E10" s="253"/>
      <c r="F10" s="253"/>
      <c r="G10" s="253"/>
      <c r="H10" s="253"/>
      <c r="I10" s="253"/>
      <c r="J10" s="71"/>
    </row>
    <row r="11" spans="1:10" ht="13.5">
      <c r="A11" s="252"/>
      <c r="B11" s="260"/>
      <c r="C11" s="254"/>
      <c r="D11" s="260"/>
      <c r="E11" s="253"/>
      <c r="F11" s="253"/>
      <c r="G11" s="253"/>
      <c r="H11" s="253"/>
      <c r="I11" s="253"/>
      <c r="J11" s="71"/>
    </row>
    <row r="12" spans="1:10" ht="13.5">
      <c r="A12" s="158">
        <v>3</v>
      </c>
      <c r="B12" s="182" t="s">
        <v>155</v>
      </c>
      <c r="C12" s="182" t="s">
        <v>155</v>
      </c>
      <c r="D12" s="254"/>
      <c r="E12" s="253">
        <v>2</v>
      </c>
      <c r="F12" s="253">
        <v>0</v>
      </c>
      <c r="G12" s="253">
        <f>68+49</f>
        <v>117</v>
      </c>
      <c r="H12" s="253">
        <f>42+46</f>
        <v>88</v>
      </c>
      <c r="I12" s="253">
        <f>+G12-H12</f>
        <v>29</v>
      </c>
      <c r="J12" s="71"/>
    </row>
    <row r="13" spans="1:10" ht="13.5">
      <c r="A13" s="251" t="s">
        <v>8</v>
      </c>
      <c r="B13" s="259" t="s">
        <v>160</v>
      </c>
      <c r="C13" s="259" t="s">
        <v>161</v>
      </c>
      <c r="D13" s="254"/>
      <c r="E13" s="253"/>
      <c r="F13" s="253"/>
      <c r="G13" s="253"/>
      <c r="H13" s="253"/>
      <c r="I13" s="253"/>
      <c r="J13" s="71"/>
    </row>
    <row r="14" spans="1:10" ht="13.5">
      <c r="A14" s="252"/>
      <c r="B14" s="260"/>
      <c r="C14" s="260"/>
      <c r="D14" s="254"/>
      <c r="E14" s="253"/>
      <c r="F14" s="253"/>
      <c r="G14" s="253"/>
      <c r="H14" s="253"/>
      <c r="I14" s="253"/>
      <c r="J14" s="71"/>
    </row>
    <row r="15" spans="1:10" s="69" customFormat="1" ht="13.5">
      <c r="A15" s="72"/>
      <c r="B15" s="73"/>
      <c r="C15" s="73"/>
      <c r="D15" s="72"/>
      <c r="E15" s="72"/>
      <c r="F15" s="72"/>
      <c r="G15" s="72"/>
      <c r="H15" s="72"/>
      <c r="I15" s="72"/>
      <c r="J15" s="71"/>
    </row>
    <row r="16" spans="1:10" ht="13.5">
      <c r="A16" s="250"/>
      <c r="B16" s="70">
        <v>4</v>
      </c>
      <c r="C16" s="70">
        <v>5</v>
      </c>
      <c r="D16" s="70">
        <v>6</v>
      </c>
      <c r="E16" s="250" t="s">
        <v>48</v>
      </c>
      <c r="F16" s="250" t="s">
        <v>49</v>
      </c>
      <c r="G16" s="250" t="s">
        <v>50</v>
      </c>
      <c r="H16" s="250" t="s">
        <v>51</v>
      </c>
      <c r="I16" s="250" t="s">
        <v>52</v>
      </c>
      <c r="J16" s="71"/>
    </row>
    <row r="17" spans="1:10" ht="13.5">
      <c r="A17" s="250"/>
      <c r="B17" s="251" t="s">
        <v>119</v>
      </c>
      <c r="C17" s="251" t="s">
        <v>27</v>
      </c>
      <c r="D17" s="251" t="s">
        <v>11</v>
      </c>
      <c r="E17" s="250"/>
      <c r="F17" s="250"/>
      <c r="G17" s="250"/>
      <c r="H17" s="250"/>
      <c r="I17" s="250"/>
      <c r="J17" s="71"/>
    </row>
    <row r="18" spans="1:10" ht="13.5">
      <c r="A18" s="250"/>
      <c r="B18" s="252"/>
      <c r="C18" s="252"/>
      <c r="D18" s="252"/>
      <c r="E18" s="250"/>
      <c r="F18" s="250"/>
      <c r="G18" s="250"/>
      <c r="H18" s="250"/>
      <c r="I18" s="250"/>
      <c r="J18" s="71"/>
    </row>
    <row r="19" spans="1:10" ht="13.5">
      <c r="A19" s="158">
        <v>4</v>
      </c>
      <c r="B19" s="254"/>
      <c r="C19" s="182" t="s">
        <v>162</v>
      </c>
      <c r="D19" s="182" t="s">
        <v>155</v>
      </c>
      <c r="E19" s="253">
        <v>1</v>
      </c>
      <c r="F19" s="253">
        <v>0</v>
      </c>
      <c r="G19" s="253">
        <f>41+60</f>
        <v>101</v>
      </c>
      <c r="H19" s="253">
        <f>41+39</f>
        <v>80</v>
      </c>
      <c r="I19" s="253">
        <f aca="true" t="shared" si="0" ref="I19:I25">+G19-H19</f>
        <v>21</v>
      </c>
      <c r="J19" s="71"/>
    </row>
    <row r="20" spans="1:10" ht="13.5">
      <c r="A20" s="251" t="s">
        <v>119</v>
      </c>
      <c r="B20" s="254"/>
      <c r="C20" s="259" t="s">
        <v>163</v>
      </c>
      <c r="D20" s="259" t="s">
        <v>164</v>
      </c>
      <c r="E20" s="253"/>
      <c r="F20" s="253"/>
      <c r="G20" s="253"/>
      <c r="H20" s="253"/>
      <c r="I20" s="253"/>
      <c r="J20" s="71"/>
    </row>
    <row r="21" spans="1:10" ht="13.5">
      <c r="A21" s="252"/>
      <c r="B21" s="254"/>
      <c r="C21" s="260"/>
      <c r="D21" s="260"/>
      <c r="E21" s="253"/>
      <c r="F21" s="253"/>
      <c r="G21" s="253"/>
      <c r="H21" s="253"/>
      <c r="I21" s="253"/>
      <c r="J21" s="71"/>
    </row>
    <row r="22" spans="1:10" ht="13.5">
      <c r="A22" s="158">
        <v>5</v>
      </c>
      <c r="B22" s="182" t="s">
        <v>162</v>
      </c>
      <c r="C22" s="254"/>
      <c r="D22" s="182" t="s">
        <v>155</v>
      </c>
      <c r="E22" s="253">
        <v>1</v>
      </c>
      <c r="F22" s="253">
        <v>0</v>
      </c>
      <c r="G22" s="253">
        <f>41+87</f>
        <v>128</v>
      </c>
      <c r="H22" s="253">
        <f>41+59</f>
        <v>100</v>
      </c>
      <c r="I22" s="253">
        <f t="shared" si="0"/>
        <v>28</v>
      </c>
      <c r="J22" s="71"/>
    </row>
    <row r="23" spans="1:10" ht="13.5">
      <c r="A23" s="251" t="s">
        <v>27</v>
      </c>
      <c r="B23" s="259" t="s">
        <v>163</v>
      </c>
      <c r="C23" s="254"/>
      <c r="D23" s="259" t="s">
        <v>167</v>
      </c>
      <c r="E23" s="253"/>
      <c r="F23" s="253"/>
      <c r="G23" s="253"/>
      <c r="H23" s="253"/>
      <c r="I23" s="253"/>
      <c r="J23" s="71"/>
    </row>
    <row r="24" spans="1:10" ht="13.5">
      <c r="A24" s="252"/>
      <c r="B24" s="260"/>
      <c r="C24" s="254"/>
      <c r="D24" s="260"/>
      <c r="E24" s="253"/>
      <c r="F24" s="253"/>
      <c r="G24" s="253"/>
      <c r="H24" s="253"/>
      <c r="I24" s="253"/>
      <c r="J24" s="71"/>
    </row>
    <row r="25" spans="1:10" ht="13.5">
      <c r="A25" s="158">
        <v>6</v>
      </c>
      <c r="B25" s="182" t="s">
        <v>154</v>
      </c>
      <c r="C25" s="182" t="s">
        <v>154</v>
      </c>
      <c r="D25" s="254"/>
      <c r="E25" s="253">
        <v>0</v>
      </c>
      <c r="F25" s="253">
        <v>2</v>
      </c>
      <c r="G25" s="253">
        <f>39+59</f>
        <v>98</v>
      </c>
      <c r="H25" s="253">
        <f>60+87</f>
        <v>147</v>
      </c>
      <c r="I25" s="253">
        <f t="shared" si="0"/>
        <v>-49</v>
      </c>
      <c r="J25" s="71"/>
    </row>
    <row r="26" spans="1:10" ht="13.5">
      <c r="A26" s="251" t="s">
        <v>11</v>
      </c>
      <c r="B26" s="259" t="s">
        <v>165</v>
      </c>
      <c r="C26" s="259" t="s">
        <v>166</v>
      </c>
      <c r="D26" s="254"/>
      <c r="E26" s="253"/>
      <c r="F26" s="253"/>
      <c r="G26" s="253"/>
      <c r="H26" s="253"/>
      <c r="I26" s="253"/>
      <c r="J26" s="71"/>
    </row>
    <row r="27" spans="1:10" ht="13.5">
      <c r="A27" s="252"/>
      <c r="B27" s="260"/>
      <c r="C27" s="260"/>
      <c r="D27" s="254"/>
      <c r="E27" s="253"/>
      <c r="F27" s="253"/>
      <c r="G27" s="253"/>
      <c r="H27" s="253"/>
      <c r="I27" s="253"/>
      <c r="J27" s="71"/>
    </row>
    <row r="28" spans="1:10" s="69" customFormat="1" ht="13.5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6:11" ht="19.5" customHeight="1">
      <c r="F29" s="257" t="s">
        <v>117</v>
      </c>
      <c r="G29" s="257"/>
      <c r="H29" s="77" t="s">
        <v>84</v>
      </c>
      <c r="I29" s="77"/>
      <c r="J29" s="78"/>
      <c r="K29" s="78"/>
    </row>
    <row r="30" spans="6:11" ht="19.5" customHeight="1">
      <c r="F30" s="258" t="s">
        <v>16</v>
      </c>
      <c r="G30" s="258"/>
      <c r="H30" s="77" t="s">
        <v>85</v>
      </c>
      <c r="I30" s="77"/>
      <c r="J30" s="78"/>
      <c r="K30" s="78"/>
    </row>
    <row r="31" spans="6:11" ht="19.5" customHeight="1">
      <c r="F31" s="256" t="s">
        <v>112</v>
      </c>
      <c r="G31" s="256"/>
      <c r="H31" s="79" t="s">
        <v>86</v>
      </c>
      <c r="I31" s="79"/>
      <c r="J31" s="78"/>
      <c r="K31" s="78"/>
    </row>
    <row r="32" spans="8:11" ht="19.5" customHeight="1">
      <c r="H32" s="79" t="s">
        <v>87</v>
      </c>
      <c r="I32" s="79"/>
      <c r="J32" s="78"/>
      <c r="K32" s="78"/>
    </row>
    <row r="33" spans="8:11" ht="19.5" customHeight="1">
      <c r="H33" s="255" t="s">
        <v>88</v>
      </c>
      <c r="I33" s="255"/>
      <c r="J33" s="78"/>
      <c r="K33" s="78"/>
    </row>
  </sheetData>
  <sheetProtection/>
  <mergeCells count="77">
    <mergeCell ref="G25:G27"/>
    <mergeCell ref="H25:H27"/>
    <mergeCell ref="C7:C8"/>
    <mergeCell ref="D7:D8"/>
    <mergeCell ref="D10:D11"/>
    <mergeCell ref="B26:B27"/>
    <mergeCell ref="C26:C27"/>
    <mergeCell ref="B10:B11"/>
    <mergeCell ref="B13:B14"/>
    <mergeCell ref="C13:C14"/>
    <mergeCell ref="B19:B21"/>
    <mergeCell ref="E19:E21"/>
    <mergeCell ref="F19:F21"/>
    <mergeCell ref="A26:A27"/>
    <mergeCell ref="D25:D27"/>
    <mergeCell ref="E25:E27"/>
    <mergeCell ref="F25:F27"/>
    <mergeCell ref="D20:D21"/>
    <mergeCell ref="D23:D24"/>
    <mergeCell ref="C20:C21"/>
    <mergeCell ref="C22:C24"/>
    <mergeCell ref="E22:E24"/>
    <mergeCell ref="F22:F24"/>
    <mergeCell ref="G22:G24"/>
    <mergeCell ref="H22:H24"/>
    <mergeCell ref="A23:A24"/>
    <mergeCell ref="B23:B24"/>
    <mergeCell ref="G19:G21"/>
    <mergeCell ref="H19:H21"/>
    <mergeCell ref="I19:I21"/>
    <mergeCell ref="A16:A18"/>
    <mergeCell ref="E16:E18"/>
    <mergeCell ref="F16:F18"/>
    <mergeCell ref="G16:G18"/>
    <mergeCell ref="H16:H18"/>
    <mergeCell ref="I16:I18"/>
    <mergeCell ref="A20:A21"/>
    <mergeCell ref="I25:I27"/>
    <mergeCell ref="F30:G30"/>
    <mergeCell ref="B17:B18"/>
    <mergeCell ref="C17:C18"/>
    <mergeCell ref="D17:D18"/>
    <mergeCell ref="E6:E8"/>
    <mergeCell ref="H12:H14"/>
    <mergeCell ref="I22:I24"/>
    <mergeCell ref="F6:F8"/>
    <mergeCell ref="G6:G8"/>
    <mergeCell ref="H33:I33"/>
    <mergeCell ref="B6:B8"/>
    <mergeCell ref="I9:I11"/>
    <mergeCell ref="A10:A11"/>
    <mergeCell ref="D12:D14"/>
    <mergeCell ref="E12:E14"/>
    <mergeCell ref="F12:F14"/>
    <mergeCell ref="G12:G14"/>
    <mergeCell ref="F31:G31"/>
    <mergeCell ref="F29:G29"/>
    <mergeCell ref="I12:I14"/>
    <mergeCell ref="A13:A14"/>
    <mergeCell ref="A7:A8"/>
    <mergeCell ref="C9:C11"/>
    <mergeCell ref="E9:E11"/>
    <mergeCell ref="F9:F11"/>
    <mergeCell ref="G9:G11"/>
    <mergeCell ref="H9:H11"/>
    <mergeCell ref="H6:H8"/>
    <mergeCell ref="I6:I8"/>
    <mergeCell ref="A1:I1"/>
    <mergeCell ref="A3:A5"/>
    <mergeCell ref="E3:E5"/>
    <mergeCell ref="F3:F5"/>
    <mergeCell ref="G3:G5"/>
    <mergeCell ref="H3:H5"/>
    <mergeCell ref="I3:I5"/>
    <mergeCell ref="B4:B5"/>
    <mergeCell ref="C4:C5"/>
    <mergeCell ref="D4:D5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Ｐゴシック,太字"平成２９年度　一宮市秋季市民バスケットボール大会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D33" sqref="D33"/>
    </sheetView>
  </sheetViews>
  <sheetFormatPr defaultColWidth="9.00390625" defaultRowHeight="13.5"/>
  <cols>
    <col min="1" max="5" width="14.625" style="68" customWidth="1"/>
    <col min="6" max="10" width="9.625" style="68" customWidth="1"/>
    <col min="11" max="11" width="2.875" style="68" customWidth="1"/>
    <col min="12" max="16384" width="9.00390625" style="68" customWidth="1"/>
  </cols>
  <sheetData>
    <row r="1" spans="1:10" ht="18.75">
      <c r="A1" s="249" t="s">
        <v>25</v>
      </c>
      <c r="B1" s="249"/>
      <c r="C1" s="249"/>
      <c r="D1" s="249"/>
      <c r="E1" s="249"/>
      <c r="F1" s="249"/>
      <c r="G1" s="249"/>
      <c r="H1" s="249"/>
      <c r="I1" s="249"/>
      <c r="J1" s="249"/>
    </row>
    <row r="2" ht="13.5">
      <c r="F2" s="69"/>
    </row>
    <row r="3" spans="6:7" ht="13.5">
      <c r="F3" s="69"/>
      <c r="G3" s="69"/>
    </row>
    <row r="4" spans="9:20" ht="13.5"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11" ht="13.5">
      <c r="A5" s="250"/>
      <c r="B5" s="158">
        <v>1</v>
      </c>
      <c r="C5" s="158">
        <v>2</v>
      </c>
      <c r="D5" s="158">
        <v>3</v>
      </c>
      <c r="E5" s="158">
        <v>4</v>
      </c>
      <c r="F5" s="250" t="s">
        <v>48</v>
      </c>
      <c r="G5" s="250" t="s">
        <v>49</v>
      </c>
      <c r="H5" s="250" t="s">
        <v>50</v>
      </c>
      <c r="I5" s="250" t="s">
        <v>51</v>
      </c>
      <c r="J5" s="250" t="s">
        <v>52</v>
      </c>
      <c r="K5" s="71"/>
    </row>
    <row r="6" spans="1:11" ht="13.5">
      <c r="A6" s="250"/>
      <c r="B6" s="251" t="s">
        <v>8</v>
      </c>
      <c r="C6" s="251" t="s">
        <v>66</v>
      </c>
      <c r="D6" s="251" t="s">
        <v>36</v>
      </c>
      <c r="E6" s="251" t="s">
        <v>121</v>
      </c>
      <c r="F6" s="250"/>
      <c r="G6" s="250"/>
      <c r="H6" s="250"/>
      <c r="I6" s="250"/>
      <c r="J6" s="250"/>
      <c r="K6" s="71"/>
    </row>
    <row r="7" spans="1:11" ht="13.5">
      <c r="A7" s="250"/>
      <c r="B7" s="252"/>
      <c r="C7" s="252"/>
      <c r="D7" s="252"/>
      <c r="E7" s="252"/>
      <c r="F7" s="250"/>
      <c r="G7" s="250"/>
      <c r="H7" s="250"/>
      <c r="I7" s="250"/>
      <c r="J7" s="250"/>
      <c r="K7" s="71"/>
    </row>
    <row r="8" spans="1:11" ht="13.5">
      <c r="A8" s="158">
        <v>1</v>
      </c>
      <c r="B8" s="254"/>
      <c r="C8" s="182" t="s">
        <v>154</v>
      </c>
      <c r="D8" s="182" t="s">
        <v>155</v>
      </c>
      <c r="E8" s="254"/>
      <c r="F8" s="253">
        <v>1</v>
      </c>
      <c r="G8" s="253">
        <v>1</v>
      </c>
      <c r="H8" s="253">
        <f>33+62</f>
        <v>95</v>
      </c>
      <c r="I8" s="253">
        <f>60+43</f>
        <v>103</v>
      </c>
      <c r="J8" s="253">
        <f>+H8-I8</f>
        <v>-8</v>
      </c>
      <c r="K8" s="71"/>
    </row>
    <row r="9" spans="1:11" ht="13.5">
      <c r="A9" s="251" t="s">
        <v>8</v>
      </c>
      <c r="B9" s="254"/>
      <c r="C9" s="259" t="s">
        <v>168</v>
      </c>
      <c r="D9" s="259" t="s">
        <v>171</v>
      </c>
      <c r="E9" s="254"/>
      <c r="F9" s="253"/>
      <c r="G9" s="253"/>
      <c r="H9" s="253"/>
      <c r="I9" s="253"/>
      <c r="J9" s="253"/>
      <c r="K9" s="71"/>
    </row>
    <row r="10" spans="1:11" ht="13.5">
      <c r="A10" s="252"/>
      <c r="B10" s="254"/>
      <c r="C10" s="260"/>
      <c r="D10" s="260"/>
      <c r="E10" s="254"/>
      <c r="F10" s="253"/>
      <c r="G10" s="253"/>
      <c r="H10" s="253"/>
      <c r="I10" s="253"/>
      <c r="J10" s="253"/>
      <c r="K10" s="71"/>
    </row>
    <row r="11" spans="1:11" ht="13.5">
      <c r="A11" s="158">
        <v>2</v>
      </c>
      <c r="B11" s="182" t="s">
        <v>155</v>
      </c>
      <c r="C11" s="254"/>
      <c r="D11" s="254"/>
      <c r="E11" s="182" t="s">
        <v>155</v>
      </c>
      <c r="F11" s="253">
        <v>2</v>
      </c>
      <c r="G11" s="253">
        <v>0</v>
      </c>
      <c r="H11" s="253">
        <f>70+43</f>
        <v>113</v>
      </c>
      <c r="I11" s="253">
        <f>63+33</f>
        <v>96</v>
      </c>
      <c r="J11" s="253">
        <f aca="true" t="shared" si="0" ref="J11:J17">+H11-I11</f>
        <v>17</v>
      </c>
      <c r="K11" s="71"/>
    </row>
    <row r="12" spans="1:11" ht="13.5">
      <c r="A12" s="251" t="s">
        <v>66</v>
      </c>
      <c r="B12" s="259" t="s">
        <v>169</v>
      </c>
      <c r="C12" s="254"/>
      <c r="D12" s="254"/>
      <c r="E12" s="259" t="s">
        <v>175</v>
      </c>
      <c r="F12" s="253"/>
      <c r="G12" s="253"/>
      <c r="H12" s="253"/>
      <c r="I12" s="253"/>
      <c r="J12" s="253"/>
      <c r="K12" s="71"/>
    </row>
    <row r="13" spans="1:11" ht="13.5">
      <c r="A13" s="252"/>
      <c r="B13" s="260"/>
      <c r="C13" s="254"/>
      <c r="D13" s="254"/>
      <c r="E13" s="260"/>
      <c r="F13" s="253"/>
      <c r="G13" s="253"/>
      <c r="H13" s="253"/>
      <c r="I13" s="253"/>
      <c r="J13" s="253"/>
      <c r="K13" s="71"/>
    </row>
    <row r="14" spans="1:11" ht="13.5">
      <c r="A14" s="158">
        <v>3</v>
      </c>
      <c r="B14" s="182" t="s">
        <v>154</v>
      </c>
      <c r="C14" s="254"/>
      <c r="D14" s="254"/>
      <c r="E14" s="182" t="s">
        <v>155</v>
      </c>
      <c r="F14" s="253">
        <v>1</v>
      </c>
      <c r="G14" s="253">
        <v>1</v>
      </c>
      <c r="H14" s="253">
        <f>60+74</f>
        <v>134</v>
      </c>
      <c r="I14" s="253">
        <f>38+62</f>
        <v>100</v>
      </c>
      <c r="J14" s="253">
        <f t="shared" si="0"/>
        <v>34</v>
      </c>
      <c r="K14" s="71"/>
    </row>
    <row r="15" spans="1:11" ht="13.5">
      <c r="A15" s="251" t="s">
        <v>36</v>
      </c>
      <c r="B15" s="259" t="s">
        <v>170</v>
      </c>
      <c r="C15" s="254"/>
      <c r="D15" s="254"/>
      <c r="E15" s="259" t="s">
        <v>173</v>
      </c>
      <c r="F15" s="253"/>
      <c r="G15" s="253"/>
      <c r="H15" s="253"/>
      <c r="I15" s="253"/>
      <c r="J15" s="253"/>
      <c r="K15" s="71"/>
    </row>
    <row r="16" spans="1:11" ht="13.5">
      <c r="A16" s="252"/>
      <c r="B16" s="260"/>
      <c r="C16" s="254"/>
      <c r="D16" s="254"/>
      <c r="E16" s="260"/>
      <c r="F16" s="253"/>
      <c r="G16" s="253"/>
      <c r="H16" s="253"/>
      <c r="I16" s="253"/>
      <c r="J16" s="253"/>
      <c r="K16" s="71"/>
    </row>
    <row r="17" spans="1:11" ht="13.5">
      <c r="A17" s="158">
        <v>4</v>
      </c>
      <c r="B17" s="254"/>
      <c r="C17" s="182" t="s">
        <v>154</v>
      </c>
      <c r="D17" s="182" t="s">
        <v>154</v>
      </c>
      <c r="E17" s="254"/>
      <c r="F17" s="253">
        <v>0</v>
      </c>
      <c r="G17" s="253">
        <v>2</v>
      </c>
      <c r="H17" s="253">
        <f>63+38</f>
        <v>101</v>
      </c>
      <c r="I17" s="253">
        <f>70+74</f>
        <v>144</v>
      </c>
      <c r="J17" s="253">
        <f t="shared" si="0"/>
        <v>-43</v>
      </c>
      <c r="K17" s="71"/>
    </row>
    <row r="18" spans="1:11" ht="13.5">
      <c r="A18" s="251" t="s">
        <v>121</v>
      </c>
      <c r="B18" s="254"/>
      <c r="C18" s="259" t="s">
        <v>174</v>
      </c>
      <c r="D18" s="259" t="s">
        <v>172</v>
      </c>
      <c r="E18" s="254"/>
      <c r="F18" s="253"/>
      <c r="G18" s="253"/>
      <c r="H18" s="253"/>
      <c r="I18" s="253"/>
      <c r="J18" s="253"/>
      <c r="K18" s="71"/>
    </row>
    <row r="19" spans="1:11" ht="13.5">
      <c r="A19" s="252"/>
      <c r="B19" s="254"/>
      <c r="C19" s="260"/>
      <c r="D19" s="260"/>
      <c r="E19" s="254"/>
      <c r="F19" s="253"/>
      <c r="G19" s="253"/>
      <c r="H19" s="253"/>
      <c r="I19" s="253"/>
      <c r="J19" s="253"/>
      <c r="K19" s="71"/>
    </row>
    <row r="20" spans="1:11" s="69" customFormat="1" ht="13.5">
      <c r="A20" s="72"/>
      <c r="B20" s="73"/>
      <c r="C20" s="73"/>
      <c r="D20" s="73"/>
      <c r="E20" s="72"/>
      <c r="F20" s="72"/>
      <c r="G20" s="72"/>
      <c r="H20" s="72"/>
      <c r="I20" s="72"/>
      <c r="J20" s="72"/>
      <c r="K20" s="71"/>
    </row>
    <row r="21" spans="1:11" s="69" customFormat="1" ht="13.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s="69" customFormat="1" ht="19.5" customHeight="1">
      <c r="A22" s="20" t="s">
        <v>53</v>
      </c>
      <c r="B22" s="18" t="s">
        <v>54</v>
      </c>
      <c r="C22" s="18" t="s">
        <v>55</v>
      </c>
      <c r="D22" s="20" t="s">
        <v>56</v>
      </c>
      <c r="E22" s="21"/>
      <c r="F22" s="24"/>
      <c r="H22" s="71"/>
      <c r="I22" s="74"/>
      <c r="J22" s="71"/>
      <c r="K22" s="71"/>
    </row>
    <row r="23" spans="1:12" s="69" customFormat="1" ht="19.5" customHeight="1">
      <c r="A23" s="19" t="s">
        <v>98</v>
      </c>
      <c r="B23" s="22" t="s">
        <v>57</v>
      </c>
      <c r="C23" s="23" t="s">
        <v>58</v>
      </c>
      <c r="D23" s="23" t="s">
        <v>58</v>
      </c>
      <c r="E23" s="65"/>
      <c r="F23" s="80"/>
      <c r="H23" s="17"/>
      <c r="I23" s="75"/>
      <c r="J23" s="71"/>
      <c r="K23" s="17"/>
      <c r="L23" s="17"/>
    </row>
    <row r="24" spans="1:12" s="69" customFormat="1" ht="19.5" customHeight="1">
      <c r="A24" s="19" t="s">
        <v>99</v>
      </c>
      <c r="B24" s="22" t="s">
        <v>79</v>
      </c>
      <c r="C24" s="23" t="s">
        <v>59</v>
      </c>
      <c r="D24" s="23" t="s">
        <v>59</v>
      </c>
      <c r="E24" s="65"/>
      <c r="F24" s="80"/>
      <c r="G24" s="257" t="s">
        <v>117</v>
      </c>
      <c r="H24" s="257"/>
      <c r="I24" s="77" t="s">
        <v>84</v>
      </c>
      <c r="J24" s="77"/>
      <c r="K24" s="76"/>
      <c r="L24" s="76"/>
    </row>
    <row r="25" spans="1:12" s="69" customFormat="1" ht="19.5" customHeight="1">
      <c r="A25" s="19" t="s">
        <v>100</v>
      </c>
      <c r="B25" s="22" t="s">
        <v>78</v>
      </c>
      <c r="C25" s="23" t="s">
        <v>80</v>
      </c>
      <c r="D25" s="23" t="s">
        <v>80</v>
      </c>
      <c r="E25" s="65"/>
      <c r="F25" s="80"/>
      <c r="G25" s="258" t="s">
        <v>16</v>
      </c>
      <c r="H25" s="258"/>
      <c r="I25" s="77" t="s">
        <v>85</v>
      </c>
      <c r="J25" s="77"/>
      <c r="K25" s="76"/>
      <c r="L25" s="76"/>
    </row>
    <row r="26" spans="1:12" s="69" customFormat="1" ht="19.5" customHeight="1">
      <c r="A26" s="19" t="s">
        <v>101</v>
      </c>
      <c r="B26" s="22" t="s">
        <v>81</v>
      </c>
      <c r="C26" s="23" t="s">
        <v>60</v>
      </c>
      <c r="D26" s="23" t="s">
        <v>60</v>
      </c>
      <c r="E26" s="65"/>
      <c r="F26" s="80"/>
      <c r="G26" s="256" t="s">
        <v>82</v>
      </c>
      <c r="H26" s="256"/>
      <c r="I26" s="79" t="s">
        <v>86</v>
      </c>
      <c r="J26" s="79"/>
      <c r="K26" s="76"/>
      <c r="L26" s="76"/>
    </row>
    <row r="27" spans="9:12" ht="19.5" customHeight="1">
      <c r="I27" s="79" t="s">
        <v>87</v>
      </c>
      <c r="J27" s="79"/>
      <c r="K27" s="78"/>
      <c r="L27" s="78"/>
    </row>
    <row r="28" spans="9:12" ht="19.5" customHeight="1">
      <c r="I28" s="255" t="s">
        <v>88</v>
      </c>
      <c r="J28" s="255"/>
      <c r="K28" s="78"/>
      <c r="L28" s="78"/>
    </row>
    <row r="29" spans="9:12" ht="19.5" customHeight="1">
      <c r="I29" s="255" t="s">
        <v>111</v>
      </c>
      <c r="J29" s="255"/>
      <c r="K29" s="78"/>
      <c r="L29" s="78"/>
    </row>
    <row r="30" spans="9:12" ht="19.5" customHeight="1">
      <c r="I30" s="255"/>
      <c r="J30" s="255"/>
      <c r="K30" s="78"/>
      <c r="L30" s="78"/>
    </row>
    <row r="31" spans="9:12" ht="19.5" customHeight="1">
      <c r="I31" s="255"/>
      <c r="J31" s="255"/>
      <c r="K31" s="78"/>
      <c r="L31" s="78"/>
    </row>
    <row r="32" ht="19.5" customHeight="1"/>
  </sheetData>
  <sheetProtection/>
  <mergeCells count="58">
    <mergeCell ref="A1:J1"/>
    <mergeCell ref="A5:A7"/>
    <mergeCell ref="F5:F7"/>
    <mergeCell ref="G5:G7"/>
    <mergeCell ref="H5:H7"/>
    <mergeCell ref="I5:I7"/>
    <mergeCell ref="J5:J7"/>
    <mergeCell ref="B6:B7"/>
    <mergeCell ref="C6:C7"/>
    <mergeCell ref="D6:D7"/>
    <mergeCell ref="E6:E7"/>
    <mergeCell ref="B8:B10"/>
    <mergeCell ref="E8:E10"/>
    <mergeCell ref="F8:F10"/>
    <mergeCell ref="G8:G10"/>
    <mergeCell ref="H8:H10"/>
    <mergeCell ref="D9:D10"/>
    <mergeCell ref="C9:C10"/>
    <mergeCell ref="I8:I10"/>
    <mergeCell ref="J8:J10"/>
    <mergeCell ref="A9:A10"/>
    <mergeCell ref="C11:C13"/>
    <mergeCell ref="D11:D13"/>
    <mergeCell ref="F11:F13"/>
    <mergeCell ref="G11:G13"/>
    <mergeCell ref="H11:H13"/>
    <mergeCell ref="I11:I13"/>
    <mergeCell ref="J11:J13"/>
    <mergeCell ref="A12:A13"/>
    <mergeCell ref="C14:C16"/>
    <mergeCell ref="D14:D16"/>
    <mergeCell ref="F14:F16"/>
    <mergeCell ref="G14:G16"/>
    <mergeCell ref="H14:H16"/>
    <mergeCell ref="B12:B13"/>
    <mergeCell ref="E15:E16"/>
    <mergeCell ref="E12:E13"/>
    <mergeCell ref="B15:B16"/>
    <mergeCell ref="I14:I16"/>
    <mergeCell ref="J14:J16"/>
    <mergeCell ref="A15:A16"/>
    <mergeCell ref="B17:B19"/>
    <mergeCell ref="E17:E19"/>
    <mergeCell ref="F17:F19"/>
    <mergeCell ref="G17:G19"/>
    <mergeCell ref="H17:H19"/>
    <mergeCell ref="I17:I19"/>
    <mergeCell ref="J17:J19"/>
    <mergeCell ref="I30:J30"/>
    <mergeCell ref="I31:J31"/>
    <mergeCell ref="A18:A19"/>
    <mergeCell ref="G24:H24"/>
    <mergeCell ref="G25:H25"/>
    <mergeCell ref="G26:H26"/>
    <mergeCell ref="I28:J28"/>
    <mergeCell ref="I29:J29"/>
    <mergeCell ref="C18:C19"/>
    <mergeCell ref="D18:D19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Ｐゴシック,太字"平成２９年度　一宮市秋季市民バスケットボール大会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一宮バスケットボール協会</dc:creator>
  <cp:keywords/>
  <dc:description/>
  <cp:lastModifiedBy>水野明</cp:lastModifiedBy>
  <cp:lastPrinted>2017-10-20T13:53:18Z</cp:lastPrinted>
  <dcterms:created xsi:type="dcterms:W3CDTF">2005-06-06T14:18:54Z</dcterms:created>
  <dcterms:modified xsi:type="dcterms:W3CDTF">2017-11-27T16:59:35Z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